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 activeTab="1"/>
  </bookViews>
  <sheets>
    <sheet name="27" sheetId="15" r:id="rId1"/>
    <sheet name="28" sheetId="16" r:id="rId2"/>
    <sheet name="24" sheetId="8" state="hidden" r:id="rId3"/>
    <sheet name="24 (2)" sheetId="9" state="hidden" r:id="rId4"/>
    <sheet name="24 (3)" sheetId="10" state="hidden" r:id="rId5"/>
    <sheet name="24 (4)" sheetId="11" state="hidden" r:id="rId6"/>
    <sheet name="24 (5)" sheetId="12" state="hidden" r:id="rId7"/>
    <sheet name="24(6)" sheetId="13" state="hidden" r:id="rId8"/>
    <sheet name="24(7)" sheetId="14" state="hidden" r:id="rId9"/>
  </sheets>
  <calcPr calcId="124519"/>
</workbook>
</file>

<file path=xl/calcChain.xml><?xml version="1.0" encoding="utf-8"?>
<calcChain xmlns="http://schemas.openxmlformats.org/spreadsheetml/2006/main">
  <c r="Q23" i="16"/>
  <c r="J23" i="15"/>
  <c r="D23" i="13"/>
  <c r="D17"/>
  <c r="D22"/>
</calcChain>
</file>

<file path=xl/sharedStrings.xml><?xml version="1.0" encoding="utf-8"?>
<sst xmlns="http://schemas.openxmlformats.org/spreadsheetml/2006/main" count="652" uniqueCount="78">
  <si>
    <t xml:space="preserve">المحافظة </t>
  </si>
  <si>
    <t>كركوك</t>
  </si>
  <si>
    <t>ديالى</t>
  </si>
  <si>
    <t xml:space="preserve">بغداد 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</si>
  <si>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</si>
  <si>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</si>
  <si>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</si>
  <si>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</si>
  <si>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</si>
  <si>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</si>
  <si>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</si>
  <si>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</si>
  <si>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</si>
  <si>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إجمالي</t>
  </si>
  <si>
    <t xml:space="preserve">إقليم كردستان </t>
  </si>
  <si>
    <t xml:space="preserve">دهوك </t>
  </si>
  <si>
    <t>السليمانية</t>
  </si>
  <si>
    <t>أربيل</t>
  </si>
  <si>
    <t xml:space="preserve">إجمالي العراق </t>
  </si>
  <si>
    <t>عدد المؤسسات الصحية الكلي</t>
  </si>
  <si>
    <t>كمية الأدوية والمواد الكيمياوية الخطرة (المشعّة والسامة للجينات) المنتهية الصلاحية للمؤسسات الصحية والنسب المئوية لأساليب التخلص منها حسب المحافظة</t>
  </si>
  <si>
    <t>النسب المئوية لأساليب التخلص من الأدوية والمواد الكيمياوية الخطرة (المشعّة والسامة لجيناتت) منتهية الصلاحية</t>
  </si>
  <si>
    <t>النسب المئوية لأساليب التخلص من الأدوية والمواد الكيمياوية الخطرة (المشعّة والسامة للجينات) منتهية الصلاحية</t>
  </si>
  <si>
    <t>الحرق العشوائي داخل أو خارج المؤسسة الصحية</t>
  </si>
  <si>
    <t>الخزن في مخازن المؤسسة الصحية لحين تسليمها الى الجهات المختصة</t>
  </si>
  <si>
    <t>تسليم النفايات الى جهات البلدية لطمرها أو حرقها</t>
  </si>
  <si>
    <t xml:space="preserve">نقل الى موقع خاص بالنفايات الخطرة </t>
  </si>
  <si>
    <t>تسليمها إلى جهة مختصة أو رسمية مثلاً (وزارة الصحة، وزارة البيئة ... الخ)</t>
  </si>
  <si>
    <t>بيع (بعد المعالجة)</t>
  </si>
  <si>
    <t>إعادتها الى المصدر المجهز</t>
  </si>
  <si>
    <t>التغليف (encapsulation)</t>
  </si>
  <si>
    <t>التعقيم الكيمياوي</t>
  </si>
  <si>
    <t>التعقيم بالبلازما</t>
  </si>
  <si>
    <t>التخميل inertization</t>
  </si>
  <si>
    <t xml:space="preserve">اخرى </t>
  </si>
  <si>
    <t xml:space="preserve"> قسم إحصاءات البيئة ــ الجهاز المركزي للإحصاء / العراق </t>
  </si>
  <si>
    <t>جدول (24)</t>
  </si>
  <si>
    <t>تابع / جدول (24)</t>
  </si>
  <si>
    <t>المؤسسات الصحية التي توجد لديها أدوية ومواد كيمياوية خطرة (مشعة وسامة للجينات) منتهية الصلاحية</t>
  </si>
  <si>
    <t>العدد</t>
  </si>
  <si>
    <t>%</t>
  </si>
  <si>
    <t>ــ يتبع ـ</t>
  </si>
  <si>
    <t>الحرق داخل أو خارج المؤسسة الصحية بأستخدام محرقة نظامية خاصة بها</t>
  </si>
  <si>
    <t>الحرق داخل أو خارج المؤسسة الصحية بأستخدام محرقة غير نظامية خاصة بها</t>
  </si>
  <si>
    <t>تسلم الى مؤسسة صحية اخرى تمتلك محرقة او جهاز (Autoclave shredder)</t>
  </si>
  <si>
    <t>التعقيم بجهاز الأوتوكليف (Autoclave) (حرارة + ضغط)</t>
  </si>
  <si>
    <t>تسليمها الى متعهد</t>
  </si>
  <si>
    <t>التعقيم بالمايكروويف (الموجات الدقيقة)</t>
  </si>
  <si>
    <t>التعقيم بجهاز (Autoclave shredder) عائد للمؤسسة الصحية</t>
  </si>
  <si>
    <r>
      <t>كمية الأدوية والمواد الكيمياوية الخطرة (مشعة وسامة للجينات) منتهية الصلاحية (شريط)</t>
    </r>
    <r>
      <rPr>
        <b/>
        <sz val="8"/>
        <color rgb="FFFF0000"/>
        <rFont val="Arial"/>
        <family val="2"/>
      </rPr>
      <t xml:space="preserve"> </t>
    </r>
  </si>
  <si>
    <r>
      <t>كمية الأدوية والمواد الكيمياوية الخطرة (مشعة وسامة للجينات) منتهية الصلاحية (MG)</t>
    </r>
    <r>
      <rPr>
        <b/>
        <sz val="8"/>
        <color rgb="FFFF0000"/>
        <rFont val="Arial"/>
        <family val="2"/>
      </rPr>
      <t xml:space="preserve"> </t>
    </r>
  </si>
  <si>
    <r>
      <t>كمية الأدوية والمواد الكيمياوية الخطرة (مشعة وسامة للجينات) منتهية الصلاحية (حاوية)</t>
    </r>
    <r>
      <rPr>
        <b/>
        <sz val="8"/>
        <color rgb="FFFF0000"/>
        <rFont val="Arial"/>
        <family val="2"/>
      </rPr>
      <t xml:space="preserve"> </t>
    </r>
  </si>
  <si>
    <r>
      <t>كمية الأدوية والمواد الكيمياوية الخطرة (مشعة وسامة للجينات) منتهية الصلاحية (MMCI)</t>
    </r>
    <r>
      <rPr>
        <b/>
        <sz val="8"/>
        <color rgb="FFFF0000"/>
        <rFont val="Arial"/>
        <family val="2"/>
      </rPr>
      <t xml:space="preserve"> </t>
    </r>
  </si>
  <si>
    <t>كمية الأدوية والمواد الكيمياوية الخطرة (مشعة وسامة للجينات) منتهية الصلاحية (MMCI)</t>
  </si>
  <si>
    <r>
      <t>كمية الأدوية والمواد الكيمياوية الخطرة (مشعة وسامة للجينات) منتهية الصلاحية (فيال)</t>
    </r>
    <r>
      <rPr>
        <b/>
        <sz val="8"/>
        <color rgb="FFFF0000"/>
        <rFont val="Arial"/>
        <family val="2"/>
      </rPr>
      <t xml:space="preserve"> </t>
    </r>
  </si>
  <si>
    <r>
      <t>كمية الأدوية والمواد الكيمياوية الخطرة (مشعة وسامة للجينات) منتهية الصلاحية (كبسولة)</t>
    </r>
    <r>
      <rPr>
        <b/>
        <sz val="8"/>
        <color rgb="FFFF0000"/>
        <rFont val="Arial"/>
        <family val="2"/>
      </rPr>
      <t xml:space="preserve"> </t>
    </r>
  </si>
  <si>
    <r>
      <t>كمية الأدوية والمواد الكيمياوية الخطرة (مشعة وسامة للجينات) منتهية الصلاحية (سرنجة/ابرة)</t>
    </r>
    <r>
      <rPr>
        <b/>
        <sz val="8"/>
        <color rgb="FFFF0000"/>
        <rFont val="Arial"/>
        <family val="2"/>
      </rPr>
      <t xml:space="preserve"> </t>
    </r>
  </si>
  <si>
    <t>كمية الأدوية والمواد الكيمياوية (المشعة والسامة للجينات) منتهية الصلاحية حسب وحدة القياس</t>
  </si>
  <si>
    <t>عدد المؤسسات الصحية العاملة والعاملة جزئياً</t>
  </si>
  <si>
    <t>حاوية</t>
  </si>
  <si>
    <t>فيال</t>
  </si>
  <si>
    <t>كبسولة</t>
  </si>
  <si>
    <t>شريط</t>
  </si>
  <si>
    <t>ابرة / سرنجة</t>
  </si>
  <si>
    <t>المؤسسات الصحية التي توجد لديها أدوية ومواد كيمياوية خطرة (المشعة والسامة للجينات) منتهية الصلاحية</t>
  </si>
  <si>
    <t>الكمية (حاوية)</t>
  </si>
  <si>
    <t>الكمية (فيال)</t>
  </si>
  <si>
    <t>الكمية (كبسولة)</t>
  </si>
  <si>
    <t>الكمية (شريط)</t>
  </si>
  <si>
    <t>* المادة تسمى (التكنشيوم المشع) وتستخدم في الطب النووي يستخدم في فحوصات طبية عديدة منها وظائف القلب والغدد.</t>
  </si>
  <si>
    <t>جدول (27)</t>
  </si>
  <si>
    <t>جدول (28)</t>
  </si>
  <si>
    <t>تابع/ جدول (28)</t>
  </si>
  <si>
    <t>النسب المئوية للمؤسسات الصحية حسب اساليب التخلص من الأدوية والمواد الكيمياوية الخطرة (المشعّة والسامة للجينات) المنتهية الصلاحية حسب المحافظة</t>
  </si>
  <si>
    <t>كمية الأدوية والمواد الكيمياوية الخطرة (المشعّة والسامة للجينات) المنتهية الصلاحية للمؤسسات الصحية حسب المحافظة</t>
  </si>
  <si>
    <t xml:space="preserve"> * مليغرام</t>
  </si>
  <si>
    <t>الكمية (مليغرام) *</t>
  </si>
  <si>
    <t>الكمية (ابرة / سرنجة)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</si>
</sst>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AD73"/>
        <bgColor indexed="64"/>
      </patternFill>
    </fill>
    <fill>
      <patternFill patternType="solid">
        <fgColor rgb="FFD5FFD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3" fillId="0" borderId="0" xfId="0" applyFont="1" applyBorder="1" applyAlignment="1">
      <alignment horizontal="center" vertical="center" readingOrder="2"/>
    </xf>
    <xf numFmtId="0" fontId="4" fillId="0" borderId="0" xfId="0" applyFont="1" applyAlignment="1">
      <alignment vertical="center" readingOrder="2"/>
    </xf>
    <xf numFmtId="0" fontId="6" fillId="0" borderId="3" xfId="0" applyFont="1" applyFill="1" applyBorder="1" applyAlignment="1">
      <alignment horizontal="right" vertical="center" wrapText="1" readingOrder="2"/>
    </xf>
    <xf numFmtId="0" fontId="7" fillId="0" borderId="3" xfId="0" applyFont="1" applyFill="1" applyBorder="1" applyAlignment="1">
      <alignment vertical="center" wrapText="1" readingOrder="2"/>
    </xf>
    <xf numFmtId="0" fontId="6" fillId="0" borderId="2" xfId="0" applyFont="1" applyFill="1" applyBorder="1" applyAlignment="1">
      <alignment horizontal="right" vertical="center" wrapText="1" readingOrder="2"/>
    </xf>
    <xf numFmtId="0" fontId="6" fillId="2" borderId="4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 readingOrder="2"/>
    </xf>
    <xf numFmtId="0" fontId="6" fillId="0" borderId="6" xfId="0" applyFont="1" applyFill="1" applyBorder="1" applyAlignment="1">
      <alignment horizontal="right" vertical="center" wrapText="1" readingOrder="2"/>
    </xf>
    <xf numFmtId="0" fontId="7" fillId="0" borderId="6" xfId="0" applyFont="1" applyFill="1" applyBorder="1" applyAlignment="1">
      <alignment vertical="center" wrapText="1" readingOrder="2"/>
    </xf>
    <xf numFmtId="0" fontId="8" fillId="0" borderId="0" xfId="0" applyFont="1" applyAlignment="1">
      <alignment vertical="center" readingOrder="2"/>
    </xf>
    <xf numFmtId="0" fontId="0" fillId="0" borderId="0" xfId="0" applyBorder="1" applyAlignment="1">
      <alignment horizontal="right" readingOrder="2"/>
    </xf>
    <xf numFmtId="0" fontId="0" fillId="0" borderId="0" xfId="0" applyAlignment="1">
      <alignment horizontal="right" readingOrder="2"/>
    </xf>
    <xf numFmtId="0" fontId="0" fillId="0" borderId="5" xfId="0" applyBorder="1"/>
    <xf numFmtId="0" fontId="7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1" fillId="4" borderId="1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 readingOrder="2"/>
    </xf>
    <xf numFmtId="0" fontId="7" fillId="4" borderId="7" xfId="0" applyFont="1" applyFill="1" applyBorder="1" applyAlignment="1">
      <alignment vertical="center" wrapText="1" readingOrder="2"/>
    </xf>
    <xf numFmtId="0" fontId="8" fillId="0" borderId="8" xfId="0" applyFont="1" applyBorder="1" applyAlignment="1">
      <alignment horizontal="center" vertical="center" readingOrder="2"/>
    </xf>
    <xf numFmtId="0" fontId="6" fillId="0" borderId="8" xfId="0" applyFont="1" applyFill="1" applyBorder="1" applyAlignment="1">
      <alignment vertical="center" wrapText="1" readingOrder="2"/>
    </xf>
    <xf numFmtId="0" fontId="8" fillId="0" borderId="8" xfId="0" applyFont="1" applyBorder="1" applyAlignment="1">
      <alignment vertical="center" readingOrder="2"/>
    </xf>
    <xf numFmtId="0" fontId="11" fillId="4" borderId="12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7" fillId="0" borderId="3" xfId="0" applyFont="1" applyFill="1" applyBorder="1" applyAlignment="1">
      <alignment vertical="center" wrapText="1" readingOrder="1"/>
    </xf>
    <xf numFmtId="0" fontId="7" fillId="4" borderId="4" xfId="0" applyFont="1" applyFill="1" applyBorder="1" applyAlignment="1">
      <alignment vertical="center" wrapText="1" readingOrder="1"/>
    </xf>
    <xf numFmtId="0" fontId="7" fillId="4" borderId="7" xfId="0" applyFont="1" applyFill="1" applyBorder="1" applyAlignment="1">
      <alignment vertical="center" wrapText="1" readingOrder="1"/>
    </xf>
    <xf numFmtId="2" fontId="6" fillId="0" borderId="3" xfId="0" applyNumberFormat="1" applyFont="1" applyFill="1" applyBorder="1" applyAlignment="1">
      <alignment horizontal="center" vertical="center" wrapText="1" readingOrder="1"/>
    </xf>
    <xf numFmtId="2" fontId="7" fillId="0" borderId="3" xfId="0" applyNumberFormat="1" applyFont="1" applyFill="1" applyBorder="1" applyAlignment="1">
      <alignment horizontal="center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2" fontId="6" fillId="2" borderId="5" xfId="0" applyNumberFormat="1" applyFont="1" applyFill="1" applyBorder="1" applyAlignment="1">
      <alignment horizontal="center" vertical="center" wrapText="1" readingOrder="1"/>
    </xf>
    <xf numFmtId="2" fontId="7" fillId="4" borderId="4" xfId="0" applyNumberFormat="1" applyFont="1" applyFill="1" applyBorder="1" applyAlignment="1">
      <alignment horizontal="center" vertical="center" wrapText="1" readingOrder="1"/>
    </xf>
    <xf numFmtId="2" fontId="6" fillId="0" borderId="6" xfId="0" applyNumberFormat="1" applyFont="1" applyFill="1" applyBorder="1" applyAlignment="1">
      <alignment horizontal="center" vertical="center" wrapText="1" readingOrder="1"/>
    </xf>
    <xf numFmtId="2" fontId="6" fillId="0" borderId="0" xfId="0" applyNumberFormat="1" applyFont="1" applyFill="1" applyBorder="1" applyAlignment="1">
      <alignment horizontal="center" vertical="center" wrapText="1" readingOrder="1"/>
    </xf>
    <xf numFmtId="2" fontId="7" fillId="4" borderId="7" xfId="0" applyNumberFormat="1" applyFont="1" applyFill="1" applyBorder="1" applyAlignment="1">
      <alignment horizontal="center" vertical="center" wrapText="1" readingOrder="1"/>
    </xf>
    <xf numFmtId="1" fontId="6" fillId="0" borderId="3" xfId="0" applyNumberFormat="1" applyFont="1" applyFill="1" applyBorder="1" applyAlignment="1">
      <alignment horizontal="center" vertical="center" wrapText="1" readingOrder="1"/>
    </xf>
    <xf numFmtId="1" fontId="6" fillId="0" borderId="2" xfId="0" applyNumberFormat="1" applyFont="1" applyFill="1" applyBorder="1" applyAlignment="1">
      <alignment horizontal="center" vertical="center" wrapText="1" readingOrder="1"/>
    </xf>
    <xf numFmtId="1" fontId="6" fillId="2" borderId="5" xfId="0" applyNumberFormat="1" applyFont="1" applyFill="1" applyBorder="1" applyAlignment="1">
      <alignment horizontal="center" vertical="center" wrapText="1" readingOrder="1"/>
    </xf>
    <xf numFmtId="1" fontId="7" fillId="4" borderId="4" xfId="0" applyNumberFormat="1" applyFont="1" applyFill="1" applyBorder="1" applyAlignment="1">
      <alignment horizontal="center" vertical="center" wrapText="1" readingOrder="1"/>
    </xf>
    <xf numFmtId="1" fontId="6" fillId="0" borderId="6" xfId="0" applyNumberFormat="1" applyFont="1" applyFill="1" applyBorder="1" applyAlignment="1">
      <alignment horizontal="center" vertical="center" wrapText="1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1" fontId="7" fillId="4" borderId="7" xfId="0" applyNumberFormat="1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7" fillId="0" borderId="5" xfId="0" applyFont="1" applyFill="1" applyBorder="1" applyAlignment="1">
      <alignment vertical="center" wrapText="1" readingOrder="1"/>
    </xf>
    <xf numFmtId="0" fontId="7" fillId="0" borderId="6" xfId="0" applyFont="1" applyFill="1" applyBorder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164" fontId="0" fillId="0" borderId="0" xfId="0" applyNumberFormat="1" applyBorder="1" applyAlignment="1">
      <alignment horizontal="right" readingOrder="1"/>
    </xf>
    <xf numFmtId="2" fontId="0" fillId="0" borderId="0" xfId="0" applyNumberFormat="1" applyBorder="1" applyAlignment="1">
      <alignment horizontal="right" readingOrder="2"/>
    </xf>
    <xf numFmtId="0" fontId="7" fillId="0" borderId="3" xfId="0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 readingOrder="1"/>
    </xf>
    <xf numFmtId="0" fontId="2" fillId="0" borderId="0" xfId="0" applyFont="1" applyAlignment="1">
      <alignment horizontal="center" vertical="center" readingOrder="2"/>
    </xf>
    <xf numFmtId="0" fontId="6" fillId="0" borderId="8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right" vertical="center" readingOrder="1"/>
    </xf>
    <xf numFmtId="0" fontId="7" fillId="0" borderId="6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7" fillId="0" borderId="3" xfId="0" applyFont="1" applyFill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left" vertical="center" wrapText="1" readingOrder="1"/>
    </xf>
    <xf numFmtId="0" fontId="6" fillId="2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left" vertical="center" wrapText="1" readingOrder="1"/>
    </xf>
    <xf numFmtId="0" fontId="7" fillId="0" borderId="2" xfId="0" applyFont="1" applyFill="1" applyBorder="1" applyAlignment="1">
      <alignment horizontal="left" vertical="center" wrapText="1" readingOrder="1"/>
    </xf>
    <xf numFmtId="0" fontId="6" fillId="2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left" vertical="center" wrapText="1" readingOrder="2"/>
    </xf>
    <xf numFmtId="0" fontId="8" fillId="0" borderId="7" xfId="0" applyFont="1" applyBorder="1" applyAlignment="1">
      <alignment horizontal="right" vertical="center" readingOrder="1"/>
    </xf>
    <xf numFmtId="2" fontId="7" fillId="0" borderId="3" xfId="0" applyNumberFormat="1" applyFont="1" applyFill="1" applyBorder="1" applyAlignment="1">
      <alignment horizontal="left" vertical="center" wrapText="1" readingOrder="1"/>
    </xf>
    <xf numFmtId="1" fontId="7" fillId="4" borderId="7" xfId="0" applyNumberFormat="1" applyFont="1" applyFill="1" applyBorder="1" applyAlignment="1">
      <alignment horizontal="left" vertical="center" wrapText="1" readingOrder="1"/>
    </xf>
    <xf numFmtId="2" fontId="7" fillId="4" borderId="7" xfId="0" applyNumberFormat="1" applyFont="1" applyFill="1" applyBorder="1" applyAlignment="1">
      <alignment horizontal="left" vertical="center" wrapText="1" readingOrder="1"/>
    </xf>
    <xf numFmtId="1" fontId="7" fillId="0" borderId="3" xfId="0" applyNumberFormat="1" applyFont="1" applyFill="1" applyBorder="1" applyAlignment="1">
      <alignment horizontal="left" vertical="center" wrapText="1" readingOrder="1"/>
    </xf>
    <xf numFmtId="2" fontId="7" fillId="0" borderId="6" xfId="0" applyNumberFormat="1" applyFont="1" applyFill="1" applyBorder="1" applyAlignment="1">
      <alignment horizontal="left" vertical="center" wrapText="1" readingOrder="1"/>
    </xf>
    <xf numFmtId="1" fontId="7" fillId="0" borderId="2" xfId="0" applyNumberFormat="1" applyFont="1" applyFill="1" applyBorder="1" applyAlignment="1">
      <alignment horizontal="left" vertical="center" wrapText="1" readingOrder="1"/>
    </xf>
    <xf numFmtId="2" fontId="7" fillId="0" borderId="2" xfId="0" applyNumberFormat="1" applyFont="1" applyFill="1" applyBorder="1" applyAlignment="1">
      <alignment horizontal="left" vertical="center" wrapText="1" readingOrder="1"/>
    </xf>
    <xf numFmtId="1" fontId="7" fillId="2" borderId="9" xfId="0" applyNumberFormat="1" applyFont="1" applyFill="1" applyBorder="1" applyAlignment="1">
      <alignment horizontal="left" vertical="center" wrapText="1" readingOrder="1"/>
    </xf>
    <xf numFmtId="2" fontId="7" fillId="2" borderId="9" xfId="0" applyNumberFormat="1" applyFont="1" applyFill="1" applyBorder="1" applyAlignment="1">
      <alignment horizontal="left" vertical="center" wrapText="1" readingOrder="1"/>
    </xf>
    <xf numFmtId="1" fontId="7" fillId="0" borderId="9" xfId="0" applyNumberFormat="1" applyFont="1" applyFill="1" applyBorder="1" applyAlignment="1">
      <alignment horizontal="left" vertical="center" wrapText="1" readingOrder="1"/>
    </xf>
    <xf numFmtId="1" fontId="7" fillId="0" borderId="6" xfId="0" applyNumberFormat="1" applyFont="1" applyFill="1" applyBorder="1" applyAlignment="1">
      <alignment horizontal="left" vertical="center" wrapText="1" readingOrder="1"/>
    </xf>
    <xf numFmtId="1" fontId="7" fillId="0" borderId="0" xfId="0" applyNumberFormat="1" applyFont="1" applyFill="1" applyBorder="1" applyAlignment="1">
      <alignment horizontal="left" vertical="center" wrapText="1" readingOrder="1"/>
    </xf>
    <xf numFmtId="2" fontId="7" fillId="0" borderId="0" xfId="0" applyNumberFormat="1" applyFont="1" applyFill="1" applyBorder="1" applyAlignment="1">
      <alignment horizontal="left" vertical="center" wrapText="1" readingOrder="1"/>
    </xf>
    <xf numFmtId="1" fontId="7" fillId="2" borderId="7" xfId="0" applyNumberFormat="1" applyFont="1" applyFill="1" applyBorder="1" applyAlignment="1">
      <alignment horizontal="left" vertical="center" wrapText="1" readingOrder="1"/>
    </xf>
    <xf numFmtId="2" fontId="7" fillId="2" borderId="7" xfId="0" applyNumberFormat="1" applyFont="1" applyFill="1" applyBorder="1" applyAlignment="1">
      <alignment horizontal="left" vertical="center" wrapText="1" readingOrder="1"/>
    </xf>
    <xf numFmtId="1" fontId="7" fillId="0" borderId="7" xfId="0" applyNumberFormat="1" applyFont="1" applyFill="1" applyBorder="1" applyAlignment="1">
      <alignment horizontal="left" vertical="center" wrapText="1" readingOrder="1"/>
    </xf>
    <xf numFmtId="165" fontId="7" fillId="0" borderId="3" xfId="0" applyNumberFormat="1" applyFont="1" applyFill="1" applyBorder="1" applyAlignment="1">
      <alignment vertical="center" wrapText="1" readingOrder="1"/>
    </xf>
    <xf numFmtId="165" fontId="7" fillId="0" borderId="6" xfId="0" applyNumberFormat="1" applyFont="1" applyFill="1" applyBorder="1" applyAlignment="1">
      <alignment vertical="center" wrapText="1" readingOrder="1"/>
    </xf>
    <xf numFmtId="165" fontId="8" fillId="0" borderId="0" xfId="0" applyNumberFormat="1" applyFont="1" applyAlignment="1">
      <alignment vertical="center" readingOrder="1"/>
    </xf>
    <xf numFmtId="165" fontId="7" fillId="4" borderId="7" xfId="0" applyNumberFormat="1" applyFont="1" applyFill="1" applyBorder="1" applyAlignment="1">
      <alignment vertical="center" wrapText="1" readingOrder="1"/>
    </xf>
    <xf numFmtId="165" fontId="7" fillId="0" borderId="3" xfId="0" applyNumberFormat="1" applyFont="1" applyFill="1" applyBorder="1" applyAlignment="1">
      <alignment horizontal="left" vertical="center" wrapText="1" readingOrder="1"/>
    </xf>
    <xf numFmtId="165" fontId="7" fillId="0" borderId="2" xfId="0" applyNumberFormat="1" applyFont="1" applyFill="1" applyBorder="1" applyAlignment="1">
      <alignment horizontal="left" vertical="center" wrapText="1" readingOrder="1"/>
    </xf>
    <xf numFmtId="165" fontId="7" fillId="4" borderId="7" xfId="0" applyNumberFormat="1" applyFont="1" applyFill="1" applyBorder="1" applyAlignment="1">
      <alignment horizontal="left" vertical="center" wrapText="1" readingOrder="1"/>
    </xf>
    <xf numFmtId="165" fontId="7" fillId="0" borderId="6" xfId="0" applyNumberFormat="1" applyFont="1" applyFill="1" applyBorder="1" applyAlignment="1">
      <alignment horizontal="left" vertical="center" wrapText="1" readingOrder="1"/>
    </xf>
    <xf numFmtId="165" fontId="7" fillId="0" borderId="0" xfId="0" applyNumberFormat="1" applyFont="1" applyFill="1" applyBorder="1" applyAlignment="1">
      <alignment horizontal="left" vertical="center" wrapText="1" readingOrder="1"/>
    </xf>
    <xf numFmtId="165" fontId="7" fillId="2" borderId="7" xfId="0" applyNumberFormat="1" applyFont="1" applyFill="1" applyBorder="1" applyAlignment="1">
      <alignment horizontal="left" vertical="center" wrapText="1" readingOrder="1"/>
    </xf>
    <xf numFmtId="165" fontId="7" fillId="0" borderId="2" xfId="0" applyNumberFormat="1" applyFont="1" applyFill="1" applyBorder="1" applyAlignment="1">
      <alignment vertical="center" wrapText="1" readingOrder="1"/>
    </xf>
    <xf numFmtId="0" fontId="2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 readingOrder="2"/>
    </xf>
    <xf numFmtId="165" fontId="7" fillId="0" borderId="7" xfId="0" applyNumberFormat="1" applyFont="1" applyFill="1" applyBorder="1" applyAlignment="1">
      <alignment vertical="center" wrapText="1" readingOrder="1"/>
    </xf>
    <xf numFmtId="165" fontId="8" fillId="0" borderId="7" xfId="0" applyNumberFormat="1" applyFont="1" applyBorder="1" applyAlignment="1">
      <alignment vertical="center" readingOrder="1"/>
    </xf>
    <xf numFmtId="165" fontId="7" fillId="2" borderId="9" xfId="0" applyNumberFormat="1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right" vertical="center" wrapText="1"/>
    </xf>
    <xf numFmtId="0" fontId="14" fillId="4" borderId="12" xfId="0" applyFont="1" applyFill="1" applyBorder="1" applyAlignment="1">
      <alignment horizontal="right" vertical="center" wrapText="1"/>
    </xf>
    <xf numFmtId="0" fontId="14" fillId="4" borderId="1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right" vertical="center" wrapText="1" readingOrder="2"/>
    </xf>
    <xf numFmtId="0" fontId="5" fillId="3" borderId="10" xfId="0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left" vertical="center" wrapText="1" readingOrder="1"/>
    </xf>
    <xf numFmtId="3" fontId="7" fillId="0" borderId="2" xfId="0" applyNumberFormat="1" applyFont="1" applyFill="1" applyBorder="1" applyAlignment="1">
      <alignment horizontal="left" vertical="center" wrapText="1" readingOrder="1"/>
    </xf>
    <xf numFmtId="3" fontId="7" fillId="2" borderId="9" xfId="0" applyNumberFormat="1" applyFont="1" applyFill="1" applyBorder="1" applyAlignment="1">
      <alignment horizontal="left" vertical="center" wrapText="1" readingOrder="1"/>
    </xf>
    <xf numFmtId="3" fontId="7" fillId="4" borderId="7" xfId="0" applyNumberFormat="1" applyFont="1" applyFill="1" applyBorder="1" applyAlignment="1">
      <alignment horizontal="left" vertical="center" wrapText="1" readingOrder="1"/>
    </xf>
    <xf numFmtId="3" fontId="7" fillId="0" borderId="6" xfId="0" applyNumberFormat="1" applyFont="1" applyFill="1" applyBorder="1" applyAlignment="1">
      <alignment horizontal="left" vertical="center" wrapText="1" readingOrder="1"/>
    </xf>
    <xf numFmtId="3" fontId="7" fillId="0" borderId="0" xfId="0" applyNumberFormat="1" applyFont="1" applyFill="1" applyBorder="1" applyAlignment="1">
      <alignment horizontal="left" vertical="center" wrapText="1" readingOrder="1"/>
    </xf>
    <xf numFmtId="3" fontId="7" fillId="2" borderId="7" xfId="0" applyNumberFormat="1" applyFont="1" applyFill="1" applyBorder="1" applyAlignment="1">
      <alignment horizontal="left" vertical="center" wrapText="1" readingOrder="1"/>
    </xf>
    <xf numFmtId="3" fontId="7" fillId="0" borderId="3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Fill="1" applyBorder="1" applyAlignment="1">
      <alignment horizontal="left" vertical="center" wrapText="1"/>
    </xf>
    <xf numFmtId="3" fontId="7" fillId="4" borderId="7" xfId="0" applyNumberFormat="1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horizontal="right" vertical="center"/>
    </xf>
    <xf numFmtId="3" fontId="7" fillId="0" borderId="7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Fill="1" applyBorder="1" applyAlignment="1">
      <alignment horizontal="left" vertical="center" wrapText="1" readingOrder="1"/>
    </xf>
    <xf numFmtId="3" fontId="7" fillId="4" borderId="7" xfId="0" applyNumberFormat="1" applyFont="1" applyFill="1" applyBorder="1" applyAlignment="1">
      <alignment horizontal="left" vertical="center" wrapText="1" readingOrder="2"/>
    </xf>
    <xf numFmtId="3" fontId="7" fillId="0" borderId="7" xfId="0" applyNumberFormat="1" applyFont="1" applyFill="1" applyBorder="1" applyAlignment="1">
      <alignment horizontal="left" vertical="center" wrapText="1" readingOrder="1"/>
    </xf>
    <xf numFmtId="0" fontId="6" fillId="0" borderId="8" xfId="0" applyFont="1" applyFill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readingOrder="2"/>
    </xf>
    <xf numFmtId="0" fontId="5" fillId="3" borderId="9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right" vertical="center" readingOrder="2"/>
    </xf>
    <xf numFmtId="0" fontId="8" fillId="0" borderId="8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5" fillId="3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 readingOrder="2"/>
    </xf>
    <xf numFmtId="0" fontId="16" fillId="0" borderId="8" xfId="0" applyFont="1" applyFill="1" applyBorder="1" applyAlignment="1">
      <alignment vertical="center" wrapText="1" readingOrder="2"/>
    </xf>
  </cellXfs>
  <cellStyles count="13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3 3" xfId="6"/>
    <cellStyle name="Normal 3 4" xfId="7"/>
    <cellStyle name="Normal 4" xfId="8"/>
    <cellStyle name="Normal 4 2" xfId="9"/>
    <cellStyle name="Normal 5" xfId="10"/>
    <cellStyle name="Normal 6" xfId="11"/>
    <cellStyle name="Normal 7" xfId="12"/>
  </cellStyles>
  <dxfs count="0"/>
  <tableStyles count="0" defaultTableStyle="TableStyleMedium9" defaultPivotStyle="PivotStyleLight16"/>
  <colors>
    <mruColors>
      <color rgb="FFFFD9DE"/>
      <color rgb="FFCCFFCC"/>
      <color rgb="FFCCFFFF"/>
      <color rgb="FF339966"/>
      <color rgb="FFFF99FF"/>
      <color rgb="FFEE7700"/>
      <color rgb="FF00699E"/>
      <color rgb="FF9999FF"/>
      <color rgb="FFB53541"/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rightToLeft="1" view="pageBreakPreview" zoomScaleSheetLayoutView="100" workbookViewId="0">
      <selection activeCell="D32" sqref="D32"/>
    </sheetView>
  </sheetViews>
  <sheetFormatPr defaultRowHeight="14.25"/>
  <cols>
    <col min="1" max="1" width="12.125" customWidth="1"/>
    <col min="2" max="2" width="12.375" customWidth="1"/>
    <col min="3" max="3" width="11" customWidth="1"/>
    <col min="4" max="4" width="12" customWidth="1"/>
    <col min="5" max="5" width="0.875" customWidth="1"/>
    <col min="6" max="6" width="11.25" bestFit="1" customWidth="1"/>
    <col min="7" max="7" width="10.75" customWidth="1"/>
    <col min="8" max="8" width="12" customWidth="1"/>
    <col min="9" max="9" width="9.875" customWidth="1"/>
    <col min="10" max="10" width="9.375" customWidth="1"/>
    <col min="11" max="11" width="12.25" customWidth="1"/>
    <col min="12" max="12" width="11.125" hidden="1" customWidth="1"/>
    <col min="13" max="13" width="10.375" hidden="1" customWidth="1"/>
    <col min="14" max="15" width="9.125" hidden="1" customWidth="1"/>
    <col min="16" max="16" width="10.75" hidden="1" customWidth="1"/>
    <col min="17" max="17" width="11.875" hidden="1" customWidth="1"/>
    <col min="18" max="18" width="12" hidden="1" customWidth="1"/>
    <col min="19" max="19" width="10.125" hidden="1" customWidth="1"/>
  </cols>
  <sheetData>
    <row r="1" spans="1:17" ht="31.5" customHeight="1">
      <c r="A1" s="148" t="s">
        <v>74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23.25" customHeight="1" thickBot="1">
      <c r="A2" s="149" t="s">
        <v>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77"/>
      <c r="M2" s="77"/>
      <c r="N2" s="77"/>
      <c r="O2" s="1"/>
      <c r="P2" s="2"/>
    </row>
    <row r="3" spans="1:17" ht="41.25" customHeight="1" thickTop="1">
      <c r="A3" s="150" t="s">
        <v>0</v>
      </c>
      <c r="B3" s="150" t="s">
        <v>58</v>
      </c>
      <c r="C3" s="152" t="s">
        <v>64</v>
      </c>
      <c r="D3" s="152"/>
      <c r="E3" s="152"/>
      <c r="F3" s="154" t="s">
        <v>57</v>
      </c>
      <c r="G3" s="154"/>
      <c r="H3" s="154"/>
      <c r="I3" s="154"/>
      <c r="J3" s="154"/>
      <c r="K3" s="154"/>
      <c r="L3" s="77"/>
      <c r="M3" s="77"/>
      <c r="N3" s="77"/>
      <c r="O3" s="1"/>
      <c r="P3" s="2"/>
    </row>
    <row r="4" spans="1:17" ht="28.5" customHeight="1">
      <c r="A4" s="151"/>
      <c r="B4" s="151"/>
      <c r="C4" s="125" t="s">
        <v>39</v>
      </c>
      <c r="D4" s="124" t="s">
        <v>40</v>
      </c>
      <c r="E4" s="153"/>
      <c r="F4" s="125" t="s">
        <v>59</v>
      </c>
      <c r="G4" s="125" t="s">
        <v>60</v>
      </c>
      <c r="H4" s="125" t="s">
        <v>61</v>
      </c>
      <c r="I4" s="125" t="s">
        <v>62</v>
      </c>
      <c r="J4" s="124" t="s">
        <v>75</v>
      </c>
      <c r="K4" s="125" t="s">
        <v>63</v>
      </c>
      <c r="L4" s="17"/>
      <c r="M4" s="17"/>
      <c r="N4" s="17"/>
      <c r="O4" s="17"/>
      <c r="P4" s="17"/>
      <c r="Q4" s="17" t="s">
        <v>26</v>
      </c>
    </row>
    <row r="5" spans="1:17" ht="21" customHeight="1">
      <c r="A5" s="3" t="s">
        <v>1</v>
      </c>
      <c r="B5" s="128">
        <v>59</v>
      </c>
      <c r="C5" s="94">
        <v>0</v>
      </c>
      <c r="D5" s="111">
        <v>0</v>
      </c>
      <c r="E5" s="95"/>
      <c r="F5" s="135">
        <v>0</v>
      </c>
      <c r="G5" s="82">
        <v>0</v>
      </c>
      <c r="H5" s="94">
        <v>0</v>
      </c>
      <c r="I5" s="82">
        <v>0</v>
      </c>
      <c r="J5" s="128">
        <v>0</v>
      </c>
      <c r="K5" s="82">
        <v>0</v>
      </c>
      <c r="L5" s="52">
        <v>0</v>
      </c>
    </row>
    <row r="6" spans="1:17" ht="21" customHeight="1">
      <c r="A6" s="3" t="s">
        <v>2</v>
      </c>
      <c r="B6" s="128">
        <v>66</v>
      </c>
      <c r="C6" s="94">
        <v>0</v>
      </c>
      <c r="D6" s="111">
        <v>0</v>
      </c>
      <c r="E6" s="91"/>
      <c r="F6" s="136">
        <v>0</v>
      </c>
      <c r="G6" s="81">
        <v>0</v>
      </c>
      <c r="H6" s="94">
        <v>0</v>
      </c>
      <c r="I6" s="81">
        <v>0</v>
      </c>
      <c r="J6" s="128">
        <v>0</v>
      </c>
      <c r="K6" s="81">
        <v>0</v>
      </c>
      <c r="L6" s="52">
        <v>0</v>
      </c>
    </row>
    <row r="7" spans="1:17" ht="21" customHeight="1">
      <c r="A7" s="3" t="s">
        <v>3</v>
      </c>
      <c r="B7" s="128">
        <v>294</v>
      </c>
      <c r="C7" s="94">
        <v>2</v>
      </c>
      <c r="D7" s="111">
        <v>0.68259385665529015</v>
      </c>
      <c r="E7" s="91"/>
      <c r="F7" s="135">
        <v>5000</v>
      </c>
      <c r="G7" s="82">
        <v>0</v>
      </c>
      <c r="H7" s="94">
        <v>88</v>
      </c>
      <c r="I7" s="82">
        <v>0</v>
      </c>
      <c r="J7" s="128">
        <v>500</v>
      </c>
      <c r="K7" s="82">
        <v>0</v>
      </c>
      <c r="L7" s="52">
        <v>0</v>
      </c>
    </row>
    <row r="8" spans="1:17" ht="21" customHeight="1">
      <c r="A8" s="3" t="s">
        <v>4</v>
      </c>
      <c r="B8" s="128">
        <v>71</v>
      </c>
      <c r="C8" s="94">
        <v>0</v>
      </c>
      <c r="D8" s="111">
        <v>0</v>
      </c>
      <c r="E8" s="91"/>
      <c r="F8" s="135">
        <v>0</v>
      </c>
      <c r="G8" s="82">
        <v>0</v>
      </c>
      <c r="H8" s="94">
        <v>0</v>
      </c>
      <c r="I8" s="82">
        <v>0</v>
      </c>
      <c r="J8" s="128">
        <v>0</v>
      </c>
      <c r="K8" s="82">
        <v>0</v>
      </c>
      <c r="L8" s="52">
        <v>0</v>
      </c>
    </row>
    <row r="9" spans="1:17" ht="21" customHeight="1">
      <c r="A9" s="3" t="s">
        <v>5</v>
      </c>
      <c r="B9" s="128">
        <v>45</v>
      </c>
      <c r="C9" s="94">
        <v>0</v>
      </c>
      <c r="D9" s="111">
        <v>0</v>
      </c>
      <c r="E9" s="91"/>
      <c r="F9" s="135">
        <v>0</v>
      </c>
      <c r="G9" s="82">
        <v>0</v>
      </c>
      <c r="H9" s="94">
        <v>0</v>
      </c>
      <c r="I9" s="82">
        <v>0</v>
      </c>
      <c r="J9" s="128">
        <v>0</v>
      </c>
      <c r="K9" s="82">
        <v>0</v>
      </c>
      <c r="L9" s="52">
        <v>0</v>
      </c>
    </row>
    <row r="10" spans="1:17" ht="21" customHeight="1">
      <c r="A10" s="3" t="s">
        <v>6</v>
      </c>
      <c r="B10" s="128">
        <v>51</v>
      </c>
      <c r="C10" s="94">
        <v>0</v>
      </c>
      <c r="D10" s="111">
        <v>0</v>
      </c>
      <c r="E10" s="91"/>
      <c r="F10" s="135">
        <v>0</v>
      </c>
      <c r="G10" s="82">
        <v>0</v>
      </c>
      <c r="H10" s="94">
        <v>0</v>
      </c>
      <c r="I10" s="82">
        <v>0</v>
      </c>
      <c r="J10" s="128">
        <v>0</v>
      </c>
      <c r="K10" s="82">
        <v>0</v>
      </c>
      <c r="L10" s="52">
        <v>0</v>
      </c>
    </row>
    <row r="11" spans="1:17" ht="21" customHeight="1">
      <c r="A11" s="3" t="s">
        <v>7</v>
      </c>
      <c r="B11" s="128">
        <v>57</v>
      </c>
      <c r="C11" s="94">
        <v>0</v>
      </c>
      <c r="D11" s="111">
        <v>0</v>
      </c>
      <c r="E11" s="91"/>
      <c r="F11" s="135">
        <v>0</v>
      </c>
      <c r="G11" s="82">
        <v>0</v>
      </c>
      <c r="H11" s="94">
        <v>0</v>
      </c>
      <c r="I11" s="82">
        <v>0</v>
      </c>
      <c r="J11" s="128">
        <v>0</v>
      </c>
      <c r="K11" s="82">
        <v>0</v>
      </c>
      <c r="L11" s="52">
        <v>0</v>
      </c>
    </row>
    <row r="12" spans="1:17" ht="21" customHeight="1">
      <c r="A12" s="3" t="s">
        <v>8</v>
      </c>
      <c r="B12" s="128">
        <v>56</v>
      </c>
      <c r="C12" s="94">
        <v>1</v>
      </c>
      <c r="D12" s="111">
        <v>1.7857142857142856</v>
      </c>
      <c r="E12" s="91"/>
      <c r="F12" s="135">
        <v>0</v>
      </c>
      <c r="G12" s="82">
        <v>0</v>
      </c>
      <c r="H12" s="94">
        <v>0</v>
      </c>
      <c r="I12" s="82">
        <v>5</v>
      </c>
      <c r="J12" s="128">
        <v>0</v>
      </c>
      <c r="K12" s="82">
        <v>756</v>
      </c>
      <c r="L12" s="52">
        <v>0</v>
      </c>
    </row>
    <row r="13" spans="1:17" ht="21" customHeight="1">
      <c r="A13" s="3" t="s">
        <v>9</v>
      </c>
      <c r="B13" s="128">
        <v>38</v>
      </c>
      <c r="C13" s="94">
        <v>0</v>
      </c>
      <c r="D13" s="111">
        <v>0</v>
      </c>
      <c r="E13" s="91"/>
      <c r="F13" s="135">
        <v>0</v>
      </c>
      <c r="G13" s="82">
        <v>0</v>
      </c>
      <c r="H13" s="94">
        <v>0</v>
      </c>
      <c r="I13" s="82">
        <v>0</v>
      </c>
      <c r="J13" s="128">
        <v>0</v>
      </c>
      <c r="K13" s="82">
        <v>0</v>
      </c>
      <c r="L13" s="52">
        <v>0</v>
      </c>
    </row>
    <row r="14" spans="1:17" ht="21" customHeight="1">
      <c r="A14" s="3" t="s">
        <v>10</v>
      </c>
      <c r="B14" s="128">
        <v>88</v>
      </c>
      <c r="C14" s="94">
        <v>0</v>
      </c>
      <c r="D14" s="111">
        <v>0</v>
      </c>
      <c r="E14" s="91"/>
      <c r="F14" s="135">
        <v>0</v>
      </c>
      <c r="G14" s="82">
        <v>0</v>
      </c>
      <c r="H14" s="94">
        <v>0</v>
      </c>
      <c r="I14" s="82">
        <v>0</v>
      </c>
      <c r="J14" s="128">
        <v>0</v>
      </c>
      <c r="K14" s="82">
        <v>0</v>
      </c>
      <c r="L14" s="52">
        <v>0</v>
      </c>
    </row>
    <row r="15" spans="1:17" ht="21" customHeight="1">
      <c r="A15" s="3" t="s">
        <v>11</v>
      </c>
      <c r="B15" s="128">
        <v>46</v>
      </c>
      <c r="C15" s="94">
        <v>0</v>
      </c>
      <c r="D15" s="111">
        <v>0</v>
      </c>
      <c r="E15" s="91"/>
      <c r="F15" s="135">
        <v>0</v>
      </c>
      <c r="G15" s="82">
        <v>0</v>
      </c>
      <c r="H15" s="94">
        <v>0</v>
      </c>
      <c r="I15" s="82">
        <v>0</v>
      </c>
      <c r="J15" s="128">
        <v>0</v>
      </c>
      <c r="K15" s="82">
        <v>0</v>
      </c>
      <c r="L15" s="52">
        <v>0</v>
      </c>
    </row>
    <row r="16" spans="1:17" ht="21" customHeight="1" thickBot="1">
      <c r="A16" s="5" t="s">
        <v>12</v>
      </c>
      <c r="B16" s="129">
        <v>131</v>
      </c>
      <c r="C16" s="96">
        <v>1</v>
      </c>
      <c r="D16" s="112">
        <v>0.76335877862595414</v>
      </c>
      <c r="E16" s="97"/>
      <c r="F16" s="137">
        <v>0</v>
      </c>
      <c r="G16" s="86">
        <v>75</v>
      </c>
      <c r="H16" s="96">
        <v>0</v>
      </c>
      <c r="I16" s="86">
        <v>0</v>
      </c>
      <c r="J16" s="129">
        <v>0</v>
      </c>
      <c r="K16" s="86">
        <v>0</v>
      </c>
      <c r="L16" s="52">
        <v>0</v>
      </c>
    </row>
    <row r="17" spans="1:16" ht="21" customHeight="1" thickTop="1" thickBot="1">
      <c r="A17" s="87" t="s">
        <v>13</v>
      </c>
      <c r="B17" s="130">
        <v>1002</v>
      </c>
      <c r="C17" s="98">
        <v>4</v>
      </c>
      <c r="D17" s="122">
        <v>0.39960039960039961</v>
      </c>
      <c r="E17" s="99"/>
      <c r="F17" s="138">
        <v>5000</v>
      </c>
      <c r="G17" s="88">
        <v>75</v>
      </c>
      <c r="H17" s="100">
        <v>88</v>
      </c>
      <c r="I17" s="88">
        <v>5</v>
      </c>
      <c r="J17" s="143">
        <v>500</v>
      </c>
      <c r="K17" s="88">
        <v>765</v>
      </c>
      <c r="L17" s="52"/>
    </row>
    <row r="18" spans="1:16" ht="21" customHeight="1" thickTop="1" thickBot="1">
      <c r="A18" s="19" t="s">
        <v>14</v>
      </c>
      <c r="B18" s="131"/>
      <c r="C18" s="92"/>
      <c r="D18" s="113"/>
      <c r="E18" s="93"/>
      <c r="F18" s="139"/>
      <c r="G18" s="83"/>
      <c r="H18" s="89"/>
      <c r="I18" s="83"/>
      <c r="J18" s="144"/>
      <c r="K18" s="83"/>
      <c r="L18" s="52"/>
    </row>
    <row r="19" spans="1:16" ht="21" customHeight="1" thickTop="1">
      <c r="A19" s="8" t="s">
        <v>15</v>
      </c>
      <c r="B19" s="132">
        <v>110</v>
      </c>
      <c r="C19" s="101">
        <v>0</v>
      </c>
      <c r="D19" s="114">
        <v>0</v>
      </c>
      <c r="E19" s="95"/>
      <c r="F19" s="140">
        <v>0</v>
      </c>
      <c r="G19" s="80">
        <v>0</v>
      </c>
      <c r="H19" s="101">
        <v>0</v>
      </c>
      <c r="I19" s="80">
        <v>0</v>
      </c>
      <c r="J19" s="132">
        <v>0</v>
      </c>
      <c r="K19" s="80">
        <v>0</v>
      </c>
      <c r="L19" s="52">
        <v>0</v>
      </c>
    </row>
    <row r="20" spans="1:16" ht="21" customHeight="1">
      <c r="A20" s="3" t="s">
        <v>16</v>
      </c>
      <c r="B20" s="128">
        <v>191</v>
      </c>
      <c r="C20" s="94">
        <v>0</v>
      </c>
      <c r="D20" s="111">
        <v>0</v>
      </c>
      <c r="E20" s="91"/>
      <c r="F20" s="135">
        <v>0</v>
      </c>
      <c r="G20" s="82">
        <v>0</v>
      </c>
      <c r="H20" s="94">
        <v>0</v>
      </c>
      <c r="I20" s="82">
        <v>0</v>
      </c>
      <c r="J20" s="128">
        <v>0</v>
      </c>
      <c r="K20" s="82">
        <v>0</v>
      </c>
      <c r="L20" s="52">
        <v>0</v>
      </c>
    </row>
    <row r="21" spans="1:16" ht="21" customHeight="1" thickBot="1">
      <c r="A21" s="5" t="s">
        <v>17</v>
      </c>
      <c r="B21" s="133">
        <v>139</v>
      </c>
      <c r="C21" s="102">
        <v>1</v>
      </c>
      <c r="D21" s="115">
        <v>0.71942446043165476</v>
      </c>
      <c r="E21" s="103"/>
      <c r="F21" s="141">
        <v>0</v>
      </c>
      <c r="G21" s="79">
        <v>0</v>
      </c>
      <c r="H21" s="96">
        <v>0</v>
      </c>
      <c r="I21" s="79">
        <v>0</v>
      </c>
      <c r="J21" s="129">
        <v>49354.000000000007</v>
      </c>
      <c r="K21" s="79">
        <v>0</v>
      </c>
      <c r="L21" s="52">
        <v>0</v>
      </c>
    </row>
    <row r="22" spans="1:16" ht="21" customHeight="1" thickTop="1" thickBot="1">
      <c r="A22" s="84" t="s">
        <v>13</v>
      </c>
      <c r="B22" s="134">
        <v>440</v>
      </c>
      <c r="C22" s="104">
        <v>1</v>
      </c>
      <c r="D22" s="116">
        <v>0.22727272727272727</v>
      </c>
      <c r="E22" s="105"/>
      <c r="F22" s="142">
        <v>0</v>
      </c>
      <c r="G22" s="90">
        <v>0</v>
      </c>
      <c r="H22" s="106">
        <v>0</v>
      </c>
      <c r="I22" s="85">
        <v>0</v>
      </c>
      <c r="J22" s="145">
        <v>49354.000000000007</v>
      </c>
      <c r="K22" s="90">
        <v>0</v>
      </c>
      <c r="L22" s="52"/>
    </row>
    <row r="23" spans="1:16" ht="21" customHeight="1" thickTop="1" thickBot="1">
      <c r="A23" s="19" t="s">
        <v>18</v>
      </c>
      <c r="B23" s="131">
        <v>1442</v>
      </c>
      <c r="C23" s="92">
        <v>5</v>
      </c>
      <c r="D23" s="113">
        <v>0.34698126301179733</v>
      </c>
      <c r="E23" s="93"/>
      <c r="F23" s="139">
        <v>5000</v>
      </c>
      <c r="G23" s="83">
        <v>75</v>
      </c>
      <c r="H23" s="83">
        <v>88</v>
      </c>
      <c r="I23" s="83">
        <v>5</v>
      </c>
      <c r="J23" s="131">
        <f>J17+J22</f>
        <v>49854.000000000007</v>
      </c>
      <c r="K23" s="83">
        <v>756</v>
      </c>
      <c r="L23" s="52">
        <v>0</v>
      </c>
    </row>
    <row r="24" spans="1:16" ht="27" customHeight="1" thickTop="1">
      <c r="A24" s="155" t="s">
        <v>69</v>
      </c>
      <c r="B24" s="155"/>
      <c r="C24" s="155"/>
      <c r="D24" s="155"/>
      <c r="E24" s="155"/>
      <c r="F24" s="155"/>
      <c r="G24" s="155"/>
      <c r="H24" s="155"/>
      <c r="I24" s="11"/>
      <c r="J24" s="11"/>
      <c r="K24" s="11"/>
    </row>
    <row r="25" spans="1:16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6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6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3"/>
      <c r="P27" s="14"/>
    </row>
    <row r="28" spans="1:16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6" ht="21.75" customHeight="1">
      <c r="A29" s="146" t="s">
        <v>35</v>
      </c>
      <c r="B29" s="146"/>
      <c r="C29" s="146"/>
      <c r="D29" s="146"/>
      <c r="E29" s="21"/>
      <c r="F29" s="21"/>
      <c r="G29" s="160">
        <v>127</v>
      </c>
      <c r="H29" s="21"/>
      <c r="I29" s="21"/>
      <c r="J29" s="21"/>
      <c r="K29" s="21"/>
    </row>
  </sheetData>
  <mergeCells count="10">
    <mergeCell ref="A25:K25"/>
    <mergeCell ref="A1:Q1"/>
    <mergeCell ref="A2:K2"/>
    <mergeCell ref="A3:A4"/>
    <mergeCell ref="B3:B4"/>
    <mergeCell ref="C3:D3"/>
    <mergeCell ref="E3:E4"/>
    <mergeCell ref="F3:K3"/>
    <mergeCell ref="A24:H24"/>
    <mergeCell ref="A29:D29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29"/>
  <sheetViews>
    <sheetView rightToLeft="1" tabSelected="1" view="pageBreakPreview" topLeftCell="F22" zoomScaleSheetLayoutView="100" workbookViewId="0">
      <selection activeCell="P33" sqref="P33"/>
    </sheetView>
  </sheetViews>
  <sheetFormatPr defaultRowHeight="14.25"/>
  <cols>
    <col min="1" max="1" width="12.125" customWidth="1"/>
    <col min="2" max="2" width="10.125" customWidth="1"/>
    <col min="3" max="3" width="11" customWidth="1"/>
    <col min="4" max="4" width="12" customWidth="1"/>
    <col min="5" max="5" width="8.75" customWidth="1"/>
    <col min="6" max="6" width="11.25" customWidth="1"/>
    <col min="7" max="7" width="8.875" customWidth="1"/>
    <col min="8" max="8" width="10.75" customWidth="1"/>
    <col min="9" max="10" width="12" customWidth="1"/>
    <col min="11" max="11" width="12.125" customWidth="1"/>
    <col min="12" max="12" width="10.875" customWidth="1"/>
    <col min="13" max="13" width="11" customWidth="1"/>
    <col min="14" max="14" width="12" customWidth="1"/>
    <col min="15" max="15" width="8.125" customWidth="1"/>
    <col min="16" max="16" width="13.875" customWidth="1"/>
    <col min="17" max="17" width="9.375" customWidth="1"/>
    <col min="18" max="18" width="11.375" customWidth="1"/>
    <col min="19" max="19" width="13.25" customWidth="1"/>
    <col min="20" max="20" width="14.25" customWidth="1"/>
    <col min="21" max="21" width="11.125" hidden="1" customWidth="1"/>
    <col min="22" max="22" width="10.375" hidden="1" customWidth="1"/>
    <col min="23" max="24" width="9.125" hidden="1" customWidth="1"/>
    <col min="25" max="25" width="10.75" hidden="1" customWidth="1"/>
    <col min="26" max="26" width="11.875" hidden="1" customWidth="1"/>
    <col min="27" max="27" width="12" hidden="1" customWidth="1"/>
    <col min="28" max="28" width="10.125" hidden="1" customWidth="1"/>
  </cols>
  <sheetData>
    <row r="1" spans="1:26" ht="32.25" customHeight="1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 t="s">
        <v>73</v>
      </c>
      <c r="L1" s="148"/>
      <c r="M1" s="148"/>
      <c r="N1" s="148"/>
      <c r="O1" s="148"/>
      <c r="P1" s="148"/>
      <c r="Q1" s="148"/>
      <c r="R1" s="148"/>
      <c r="S1" s="148"/>
      <c r="T1" s="148"/>
      <c r="U1" s="118"/>
      <c r="V1" s="118"/>
      <c r="W1" s="118"/>
      <c r="X1" s="118"/>
      <c r="Y1" s="118"/>
      <c r="Z1" s="118"/>
    </row>
    <row r="2" spans="1:26" ht="23.25" customHeight="1" thickBot="1">
      <c r="A2" s="119" t="s">
        <v>71</v>
      </c>
      <c r="B2" s="119"/>
      <c r="C2" s="119"/>
      <c r="D2" s="119"/>
      <c r="E2" s="119"/>
      <c r="F2" s="119"/>
      <c r="G2" s="119"/>
      <c r="H2" s="119"/>
      <c r="I2" s="119"/>
      <c r="J2" s="119"/>
      <c r="K2" s="119" t="s">
        <v>72</v>
      </c>
      <c r="L2" s="119"/>
      <c r="M2" s="119"/>
      <c r="N2" s="119"/>
      <c r="O2" s="119"/>
      <c r="P2" s="119"/>
      <c r="Q2" s="119"/>
      <c r="R2" s="119"/>
      <c r="S2" s="119"/>
      <c r="T2" s="119"/>
      <c r="U2" s="77"/>
      <c r="V2" s="77"/>
      <c r="W2" s="77"/>
      <c r="X2" s="1"/>
      <c r="Y2" s="2"/>
    </row>
    <row r="3" spans="1:26" ht="39.75" customHeight="1" thickTop="1">
      <c r="A3" s="150" t="s">
        <v>0</v>
      </c>
      <c r="B3" s="150" t="s">
        <v>58</v>
      </c>
      <c r="C3" s="152" t="s">
        <v>64</v>
      </c>
      <c r="D3" s="152"/>
      <c r="E3" s="152" t="s">
        <v>22</v>
      </c>
      <c r="F3" s="152"/>
      <c r="G3" s="152"/>
      <c r="H3" s="152"/>
      <c r="I3" s="152"/>
      <c r="J3" s="152"/>
      <c r="K3" s="150" t="s">
        <v>0</v>
      </c>
      <c r="L3" s="150" t="s">
        <v>58</v>
      </c>
      <c r="M3" s="152" t="s">
        <v>64</v>
      </c>
      <c r="N3" s="152"/>
      <c r="O3" s="152" t="s">
        <v>22</v>
      </c>
      <c r="P3" s="152"/>
      <c r="Q3" s="152"/>
      <c r="R3" s="152"/>
      <c r="S3" s="152"/>
      <c r="T3" s="152"/>
      <c r="U3" s="152"/>
      <c r="V3" s="152"/>
      <c r="W3" s="152"/>
      <c r="X3" s="1"/>
      <c r="Y3" s="2"/>
    </row>
    <row r="4" spans="1:26" ht="52.5" customHeight="1">
      <c r="A4" s="151"/>
      <c r="B4" s="151"/>
      <c r="C4" s="17" t="s">
        <v>39</v>
      </c>
      <c r="D4" s="23" t="s">
        <v>40</v>
      </c>
      <c r="E4" s="123" t="s">
        <v>65</v>
      </c>
      <c r="F4" s="17" t="s">
        <v>24</v>
      </c>
      <c r="G4" s="123" t="s">
        <v>66</v>
      </c>
      <c r="H4" s="17" t="s">
        <v>29</v>
      </c>
      <c r="I4" s="123" t="s">
        <v>67</v>
      </c>
      <c r="J4" s="17" t="s">
        <v>27</v>
      </c>
      <c r="K4" s="151"/>
      <c r="L4" s="151"/>
      <c r="M4" s="17" t="s">
        <v>39</v>
      </c>
      <c r="N4" s="23" t="s">
        <v>40</v>
      </c>
      <c r="O4" s="123" t="s">
        <v>68</v>
      </c>
      <c r="P4" s="17" t="s">
        <v>27</v>
      </c>
      <c r="Q4" s="126" t="s">
        <v>76</v>
      </c>
      <c r="R4" s="17" t="s">
        <v>24</v>
      </c>
      <c r="S4" s="127" t="s">
        <v>77</v>
      </c>
      <c r="T4" s="17" t="s">
        <v>27</v>
      </c>
      <c r="U4" s="17"/>
      <c r="V4" s="17"/>
      <c r="W4" s="17"/>
      <c r="X4" s="17"/>
      <c r="Y4" s="17"/>
      <c r="Z4" s="17" t="s">
        <v>26</v>
      </c>
    </row>
    <row r="5" spans="1:26" ht="21" customHeight="1">
      <c r="A5" s="3" t="s">
        <v>1</v>
      </c>
      <c r="B5" s="128">
        <v>59</v>
      </c>
      <c r="C5" s="94">
        <v>0</v>
      </c>
      <c r="D5" s="111">
        <v>0</v>
      </c>
      <c r="E5" s="135">
        <v>0</v>
      </c>
      <c r="F5" s="107">
        <v>0</v>
      </c>
      <c r="G5" s="82">
        <v>0</v>
      </c>
      <c r="H5" s="107">
        <v>0</v>
      </c>
      <c r="I5" s="94">
        <v>0</v>
      </c>
      <c r="J5" s="107">
        <v>0</v>
      </c>
      <c r="K5" s="3" t="s">
        <v>1</v>
      </c>
      <c r="L5" s="128">
        <v>59</v>
      </c>
      <c r="M5" s="128">
        <v>0</v>
      </c>
      <c r="N5" s="111">
        <v>0</v>
      </c>
      <c r="O5" s="82">
        <v>0</v>
      </c>
      <c r="P5" s="107">
        <v>0</v>
      </c>
      <c r="Q5" s="128">
        <v>0</v>
      </c>
      <c r="R5" s="107">
        <v>0</v>
      </c>
      <c r="S5" s="82">
        <v>0</v>
      </c>
      <c r="T5" s="107">
        <v>0</v>
      </c>
      <c r="U5" s="52">
        <v>0</v>
      </c>
    </row>
    <row r="6" spans="1:26" ht="21" customHeight="1">
      <c r="A6" s="3" t="s">
        <v>2</v>
      </c>
      <c r="B6" s="128">
        <v>66</v>
      </c>
      <c r="C6" s="94">
        <v>0</v>
      </c>
      <c r="D6" s="111">
        <v>0</v>
      </c>
      <c r="E6" s="136">
        <v>0</v>
      </c>
      <c r="F6" s="107">
        <v>0</v>
      </c>
      <c r="G6" s="81">
        <v>0</v>
      </c>
      <c r="H6" s="107">
        <v>0</v>
      </c>
      <c r="I6" s="94">
        <v>0</v>
      </c>
      <c r="J6" s="107">
        <v>0</v>
      </c>
      <c r="K6" s="3" t="s">
        <v>2</v>
      </c>
      <c r="L6" s="128">
        <v>66</v>
      </c>
      <c r="M6" s="128">
        <v>0</v>
      </c>
      <c r="N6" s="111">
        <v>0</v>
      </c>
      <c r="O6" s="81">
        <v>0</v>
      </c>
      <c r="P6" s="107">
        <v>0</v>
      </c>
      <c r="Q6" s="128">
        <v>0</v>
      </c>
      <c r="R6" s="107">
        <v>0</v>
      </c>
      <c r="S6" s="81">
        <v>0</v>
      </c>
      <c r="T6" s="107">
        <v>0</v>
      </c>
      <c r="U6" s="52">
        <v>0</v>
      </c>
    </row>
    <row r="7" spans="1:26" ht="21" customHeight="1">
      <c r="A7" s="3" t="s">
        <v>3</v>
      </c>
      <c r="B7" s="128">
        <v>294</v>
      </c>
      <c r="C7" s="94">
        <v>2</v>
      </c>
      <c r="D7" s="111">
        <v>0.68259385665529015</v>
      </c>
      <c r="E7" s="135">
        <v>5000</v>
      </c>
      <c r="F7" s="107">
        <v>100</v>
      </c>
      <c r="G7" s="82">
        <v>0</v>
      </c>
      <c r="H7" s="107">
        <v>0</v>
      </c>
      <c r="I7" s="94">
        <v>88</v>
      </c>
      <c r="J7" s="107">
        <v>100</v>
      </c>
      <c r="K7" s="3" t="s">
        <v>3</v>
      </c>
      <c r="L7" s="128">
        <v>294</v>
      </c>
      <c r="M7" s="128">
        <v>2</v>
      </c>
      <c r="N7" s="111">
        <v>0.68259385665529015</v>
      </c>
      <c r="O7" s="82">
        <v>0</v>
      </c>
      <c r="P7" s="107">
        <v>0</v>
      </c>
      <c r="Q7" s="128">
        <v>500</v>
      </c>
      <c r="R7" s="107">
        <v>100</v>
      </c>
      <c r="S7" s="82">
        <v>0</v>
      </c>
      <c r="T7" s="107">
        <v>0</v>
      </c>
      <c r="U7" s="52">
        <v>0</v>
      </c>
    </row>
    <row r="8" spans="1:26" ht="21" customHeight="1">
      <c r="A8" s="3" t="s">
        <v>4</v>
      </c>
      <c r="B8" s="128">
        <v>71</v>
      </c>
      <c r="C8" s="94">
        <v>0</v>
      </c>
      <c r="D8" s="111">
        <v>0</v>
      </c>
      <c r="E8" s="135">
        <v>0</v>
      </c>
      <c r="F8" s="107">
        <v>0</v>
      </c>
      <c r="G8" s="82">
        <v>0</v>
      </c>
      <c r="H8" s="107">
        <v>0</v>
      </c>
      <c r="I8" s="94">
        <v>0</v>
      </c>
      <c r="J8" s="107">
        <v>0</v>
      </c>
      <c r="K8" s="3" t="s">
        <v>4</v>
      </c>
      <c r="L8" s="128">
        <v>71</v>
      </c>
      <c r="M8" s="128">
        <v>0</v>
      </c>
      <c r="N8" s="111">
        <v>0</v>
      </c>
      <c r="O8" s="82">
        <v>0</v>
      </c>
      <c r="P8" s="107">
        <v>0</v>
      </c>
      <c r="Q8" s="128">
        <v>0</v>
      </c>
      <c r="R8" s="107">
        <v>0</v>
      </c>
      <c r="S8" s="82">
        <v>0</v>
      </c>
      <c r="T8" s="107">
        <v>0</v>
      </c>
      <c r="U8" s="52">
        <v>0</v>
      </c>
    </row>
    <row r="9" spans="1:26" ht="21" customHeight="1">
      <c r="A9" s="3" t="s">
        <v>5</v>
      </c>
      <c r="B9" s="128">
        <v>45</v>
      </c>
      <c r="C9" s="94">
        <v>0</v>
      </c>
      <c r="D9" s="111">
        <v>0</v>
      </c>
      <c r="E9" s="135">
        <v>0</v>
      </c>
      <c r="F9" s="107">
        <v>0</v>
      </c>
      <c r="G9" s="82">
        <v>0</v>
      </c>
      <c r="H9" s="107">
        <v>0</v>
      </c>
      <c r="I9" s="94">
        <v>0</v>
      </c>
      <c r="J9" s="107">
        <v>0</v>
      </c>
      <c r="K9" s="3" t="s">
        <v>5</v>
      </c>
      <c r="L9" s="128">
        <v>45</v>
      </c>
      <c r="M9" s="128">
        <v>0</v>
      </c>
      <c r="N9" s="111">
        <v>0</v>
      </c>
      <c r="O9" s="82">
        <v>0</v>
      </c>
      <c r="P9" s="107">
        <v>0</v>
      </c>
      <c r="Q9" s="128">
        <v>0</v>
      </c>
      <c r="R9" s="107">
        <v>0</v>
      </c>
      <c r="S9" s="82">
        <v>0</v>
      </c>
      <c r="T9" s="107">
        <v>0</v>
      </c>
      <c r="U9" s="52">
        <v>0</v>
      </c>
    </row>
    <row r="10" spans="1:26" ht="21" customHeight="1">
      <c r="A10" s="3" t="s">
        <v>6</v>
      </c>
      <c r="B10" s="128">
        <v>51</v>
      </c>
      <c r="C10" s="94">
        <v>0</v>
      </c>
      <c r="D10" s="111">
        <v>0</v>
      </c>
      <c r="E10" s="135">
        <v>0</v>
      </c>
      <c r="F10" s="107">
        <v>0</v>
      </c>
      <c r="G10" s="82">
        <v>0</v>
      </c>
      <c r="H10" s="107">
        <v>0</v>
      </c>
      <c r="I10" s="94">
        <v>0</v>
      </c>
      <c r="J10" s="107">
        <v>0</v>
      </c>
      <c r="K10" s="3" t="s">
        <v>6</v>
      </c>
      <c r="L10" s="128">
        <v>51</v>
      </c>
      <c r="M10" s="128">
        <v>0</v>
      </c>
      <c r="N10" s="111">
        <v>0</v>
      </c>
      <c r="O10" s="82">
        <v>0</v>
      </c>
      <c r="P10" s="107">
        <v>0</v>
      </c>
      <c r="Q10" s="128">
        <v>0</v>
      </c>
      <c r="R10" s="107">
        <v>0</v>
      </c>
      <c r="S10" s="82">
        <v>0</v>
      </c>
      <c r="T10" s="107">
        <v>0</v>
      </c>
      <c r="U10" s="52">
        <v>0</v>
      </c>
    </row>
    <row r="11" spans="1:26" ht="21" customHeight="1">
      <c r="A11" s="3" t="s">
        <v>7</v>
      </c>
      <c r="B11" s="128">
        <v>57</v>
      </c>
      <c r="C11" s="94">
        <v>0</v>
      </c>
      <c r="D11" s="111">
        <v>0</v>
      </c>
      <c r="E11" s="135">
        <v>0</v>
      </c>
      <c r="F11" s="107">
        <v>0</v>
      </c>
      <c r="G11" s="82">
        <v>0</v>
      </c>
      <c r="H11" s="107">
        <v>0</v>
      </c>
      <c r="I11" s="94">
        <v>0</v>
      </c>
      <c r="J11" s="107">
        <v>0</v>
      </c>
      <c r="K11" s="3" t="s">
        <v>7</v>
      </c>
      <c r="L11" s="128">
        <v>57</v>
      </c>
      <c r="M11" s="128">
        <v>0</v>
      </c>
      <c r="N11" s="111">
        <v>0</v>
      </c>
      <c r="O11" s="82">
        <v>0</v>
      </c>
      <c r="P11" s="107">
        <v>0</v>
      </c>
      <c r="Q11" s="128">
        <v>0</v>
      </c>
      <c r="R11" s="107">
        <v>0</v>
      </c>
      <c r="S11" s="82">
        <v>0</v>
      </c>
      <c r="T11" s="107">
        <v>0</v>
      </c>
      <c r="U11" s="52">
        <v>0</v>
      </c>
    </row>
    <row r="12" spans="1:26" ht="21" customHeight="1">
      <c r="A12" s="3" t="s">
        <v>8</v>
      </c>
      <c r="B12" s="128">
        <v>56</v>
      </c>
      <c r="C12" s="94">
        <v>1</v>
      </c>
      <c r="D12" s="111">
        <v>1.7857142857142856</v>
      </c>
      <c r="E12" s="135">
        <v>0</v>
      </c>
      <c r="F12" s="107">
        <v>0</v>
      </c>
      <c r="G12" s="82">
        <v>0</v>
      </c>
      <c r="H12" s="107">
        <v>0</v>
      </c>
      <c r="I12" s="94">
        <v>0</v>
      </c>
      <c r="J12" s="107">
        <v>0</v>
      </c>
      <c r="K12" s="3" t="s">
        <v>8</v>
      </c>
      <c r="L12" s="128">
        <v>56</v>
      </c>
      <c r="M12" s="128">
        <v>1</v>
      </c>
      <c r="N12" s="111">
        <v>1.7857142857142856</v>
      </c>
      <c r="O12" s="82">
        <v>5</v>
      </c>
      <c r="P12" s="107">
        <v>100</v>
      </c>
      <c r="Q12" s="128">
        <v>0</v>
      </c>
      <c r="R12" s="107">
        <v>0</v>
      </c>
      <c r="S12" s="82">
        <v>756</v>
      </c>
      <c r="T12" s="107">
        <v>100</v>
      </c>
      <c r="U12" s="52">
        <v>0</v>
      </c>
    </row>
    <row r="13" spans="1:26" ht="21" customHeight="1">
      <c r="A13" s="3" t="s">
        <v>9</v>
      </c>
      <c r="B13" s="128">
        <v>38</v>
      </c>
      <c r="C13" s="94">
        <v>0</v>
      </c>
      <c r="D13" s="111">
        <v>0</v>
      </c>
      <c r="E13" s="135">
        <v>0</v>
      </c>
      <c r="F13" s="107">
        <v>0</v>
      </c>
      <c r="G13" s="82">
        <v>0</v>
      </c>
      <c r="H13" s="107">
        <v>0</v>
      </c>
      <c r="I13" s="94">
        <v>0</v>
      </c>
      <c r="J13" s="107">
        <v>0</v>
      </c>
      <c r="K13" s="3" t="s">
        <v>9</v>
      </c>
      <c r="L13" s="128">
        <v>38</v>
      </c>
      <c r="M13" s="128">
        <v>0</v>
      </c>
      <c r="N13" s="111">
        <v>0</v>
      </c>
      <c r="O13" s="82">
        <v>0</v>
      </c>
      <c r="P13" s="107">
        <v>0</v>
      </c>
      <c r="Q13" s="128">
        <v>0</v>
      </c>
      <c r="R13" s="107">
        <v>0</v>
      </c>
      <c r="S13" s="82">
        <v>0</v>
      </c>
      <c r="T13" s="107">
        <v>0</v>
      </c>
      <c r="U13" s="52">
        <v>0</v>
      </c>
    </row>
    <row r="14" spans="1:26" ht="21" customHeight="1">
      <c r="A14" s="3" t="s">
        <v>10</v>
      </c>
      <c r="B14" s="128">
        <v>88</v>
      </c>
      <c r="C14" s="94">
        <v>0</v>
      </c>
      <c r="D14" s="111">
        <v>0</v>
      </c>
      <c r="E14" s="135">
        <v>0</v>
      </c>
      <c r="F14" s="107">
        <v>0</v>
      </c>
      <c r="G14" s="82">
        <v>0</v>
      </c>
      <c r="H14" s="107">
        <v>0</v>
      </c>
      <c r="I14" s="94">
        <v>0</v>
      </c>
      <c r="J14" s="107">
        <v>0</v>
      </c>
      <c r="K14" s="3" t="s">
        <v>10</v>
      </c>
      <c r="L14" s="128">
        <v>88</v>
      </c>
      <c r="M14" s="128">
        <v>0</v>
      </c>
      <c r="N14" s="111">
        <v>0</v>
      </c>
      <c r="O14" s="82">
        <v>0</v>
      </c>
      <c r="P14" s="107">
        <v>0</v>
      </c>
      <c r="Q14" s="128">
        <v>0</v>
      </c>
      <c r="R14" s="107">
        <v>0</v>
      </c>
      <c r="S14" s="82">
        <v>0</v>
      </c>
      <c r="T14" s="107">
        <v>0</v>
      </c>
      <c r="U14" s="52">
        <v>0</v>
      </c>
    </row>
    <row r="15" spans="1:26" ht="21" customHeight="1">
      <c r="A15" s="3" t="s">
        <v>11</v>
      </c>
      <c r="B15" s="128">
        <v>46</v>
      </c>
      <c r="C15" s="94">
        <v>0</v>
      </c>
      <c r="D15" s="111">
        <v>0</v>
      </c>
      <c r="E15" s="135">
        <v>0</v>
      </c>
      <c r="F15" s="107">
        <v>0</v>
      </c>
      <c r="G15" s="82">
        <v>0</v>
      </c>
      <c r="H15" s="107">
        <v>0</v>
      </c>
      <c r="I15" s="94">
        <v>0</v>
      </c>
      <c r="J15" s="107">
        <v>0</v>
      </c>
      <c r="K15" s="3" t="s">
        <v>11</v>
      </c>
      <c r="L15" s="128">
        <v>46</v>
      </c>
      <c r="M15" s="128">
        <v>0</v>
      </c>
      <c r="N15" s="111">
        <v>0</v>
      </c>
      <c r="O15" s="82">
        <v>0</v>
      </c>
      <c r="P15" s="107">
        <v>0</v>
      </c>
      <c r="Q15" s="128">
        <v>0</v>
      </c>
      <c r="R15" s="107">
        <v>0</v>
      </c>
      <c r="S15" s="82">
        <v>0</v>
      </c>
      <c r="T15" s="107">
        <v>0</v>
      </c>
      <c r="U15" s="52">
        <v>0</v>
      </c>
    </row>
    <row r="16" spans="1:26" ht="21" customHeight="1" thickBot="1">
      <c r="A16" s="5" t="s">
        <v>12</v>
      </c>
      <c r="B16" s="129">
        <v>131</v>
      </c>
      <c r="C16" s="96">
        <v>1</v>
      </c>
      <c r="D16" s="112">
        <v>0.76335877862595414</v>
      </c>
      <c r="E16" s="137">
        <v>0</v>
      </c>
      <c r="F16" s="117">
        <v>0</v>
      </c>
      <c r="G16" s="86">
        <v>75</v>
      </c>
      <c r="H16" s="117">
        <v>100</v>
      </c>
      <c r="I16" s="96">
        <v>0</v>
      </c>
      <c r="J16" s="117">
        <v>0</v>
      </c>
      <c r="K16" s="5" t="s">
        <v>12</v>
      </c>
      <c r="L16" s="129">
        <v>131</v>
      </c>
      <c r="M16" s="129">
        <v>1</v>
      </c>
      <c r="N16" s="112">
        <v>0.76335877862595414</v>
      </c>
      <c r="O16" s="86">
        <v>0</v>
      </c>
      <c r="P16" s="117">
        <v>0</v>
      </c>
      <c r="Q16" s="129">
        <v>0</v>
      </c>
      <c r="R16" s="117">
        <v>0</v>
      </c>
      <c r="S16" s="86">
        <v>0</v>
      </c>
      <c r="T16" s="117">
        <v>0</v>
      </c>
      <c r="U16" s="52">
        <v>0</v>
      </c>
    </row>
    <row r="17" spans="1:25" ht="21" customHeight="1" thickTop="1" thickBot="1">
      <c r="A17" s="84" t="s">
        <v>13</v>
      </c>
      <c r="B17" s="134">
        <v>1002</v>
      </c>
      <c r="C17" s="104">
        <v>4</v>
      </c>
      <c r="D17" s="116">
        <v>0.39960039960039961</v>
      </c>
      <c r="E17" s="142">
        <v>5000</v>
      </c>
      <c r="F17" s="120">
        <v>100</v>
      </c>
      <c r="G17" s="85">
        <v>75</v>
      </c>
      <c r="H17" s="120">
        <v>100</v>
      </c>
      <c r="I17" s="106">
        <v>88</v>
      </c>
      <c r="J17" s="120">
        <v>100</v>
      </c>
      <c r="K17" s="84" t="s">
        <v>13</v>
      </c>
      <c r="L17" s="134">
        <v>1002</v>
      </c>
      <c r="M17" s="134">
        <v>4</v>
      </c>
      <c r="N17" s="116">
        <v>0.39960039960039961</v>
      </c>
      <c r="O17" s="85">
        <v>5</v>
      </c>
      <c r="P17" s="120">
        <v>100</v>
      </c>
      <c r="Q17" s="143">
        <v>500</v>
      </c>
      <c r="R17" s="120">
        <v>100</v>
      </c>
      <c r="S17" s="85">
        <v>765</v>
      </c>
      <c r="T17" s="120">
        <v>100</v>
      </c>
      <c r="U17" s="52"/>
    </row>
    <row r="18" spans="1:25" ht="21" customHeight="1" thickTop="1" thickBot="1">
      <c r="A18" s="19" t="s">
        <v>14</v>
      </c>
      <c r="B18" s="131"/>
      <c r="C18" s="92"/>
      <c r="D18" s="113"/>
      <c r="E18" s="139"/>
      <c r="F18" s="110"/>
      <c r="G18" s="83"/>
      <c r="H18" s="110"/>
      <c r="I18" s="89"/>
      <c r="J18" s="110"/>
      <c r="K18" s="19" t="s">
        <v>14</v>
      </c>
      <c r="L18" s="131"/>
      <c r="M18" s="131"/>
      <c r="N18" s="113"/>
      <c r="O18" s="83"/>
      <c r="P18" s="110"/>
      <c r="Q18" s="144"/>
      <c r="R18" s="110"/>
      <c r="S18" s="83"/>
      <c r="T18" s="110"/>
      <c r="U18" s="52"/>
    </row>
    <row r="19" spans="1:25" ht="21" customHeight="1" thickTop="1">
      <c r="A19" s="8" t="s">
        <v>15</v>
      </c>
      <c r="B19" s="132">
        <v>110</v>
      </c>
      <c r="C19" s="101">
        <v>0</v>
      </c>
      <c r="D19" s="114">
        <v>0</v>
      </c>
      <c r="E19" s="140">
        <v>0</v>
      </c>
      <c r="F19" s="108">
        <v>0</v>
      </c>
      <c r="G19" s="80">
        <v>0</v>
      </c>
      <c r="H19" s="108">
        <v>0</v>
      </c>
      <c r="I19" s="101">
        <v>0</v>
      </c>
      <c r="J19" s="108">
        <v>0</v>
      </c>
      <c r="K19" s="8" t="s">
        <v>15</v>
      </c>
      <c r="L19" s="132">
        <v>110</v>
      </c>
      <c r="M19" s="132">
        <v>0</v>
      </c>
      <c r="N19" s="114">
        <v>0</v>
      </c>
      <c r="O19" s="80">
        <v>0</v>
      </c>
      <c r="P19" s="108">
        <v>0</v>
      </c>
      <c r="Q19" s="132">
        <v>0</v>
      </c>
      <c r="R19" s="108">
        <v>0</v>
      </c>
      <c r="S19" s="80">
        <v>0</v>
      </c>
      <c r="T19" s="108">
        <v>0</v>
      </c>
      <c r="U19" s="52">
        <v>0</v>
      </c>
    </row>
    <row r="20" spans="1:25" ht="21" customHeight="1">
      <c r="A20" s="3" t="s">
        <v>16</v>
      </c>
      <c r="B20" s="128">
        <v>191</v>
      </c>
      <c r="C20" s="94">
        <v>0</v>
      </c>
      <c r="D20" s="111">
        <v>0</v>
      </c>
      <c r="E20" s="135">
        <v>0</v>
      </c>
      <c r="F20" s="107">
        <v>0</v>
      </c>
      <c r="G20" s="82">
        <v>0</v>
      </c>
      <c r="H20" s="107">
        <v>0</v>
      </c>
      <c r="I20" s="94">
        <v>0</v>
      </c>
      <c r="J20" s="107">
        <v>0</v>
      </c>
      <c r="K20" s="3" t="s">
        <v>16</v>
      </c>
      <c r="L20" s="128">
        <v>191</v>
      </c>
      <c r="M20" s="128">
        <v>0</v>
      </c>
      <c r="N20" s="111">
        <v>0</v>
      </c>
      <c r="O20" s="82">
        <v>0</v>
      </c>
      <c r="P20" s="107">
        <v>0</v>
      </c>
      <c r="Q20" s="128">
        <v>0</v>
      </c>
      <c r="R20" s="107">
        <v>0</v>
      </c>
      <c r="S20" s="82">
        <v>0</v>
      </c>
      <c r="T20" s="107">
        <v>0</v>
      </c>
      <c r="U20" s="52">
        <v>0</v>
      </c>
    </row>
    <row r="21" spans="1:25" ht="21" customHeight="1" thickBot="1">
      <c r="A21" s="5" t="s">
        <v>17</v>
      </c>
      <c r="B21" s="133">
        <v>139</v>
      </c>
      <c r="C21" s="102">
        <v>1</v>
      </c>
      <c r="D21" s="115">
        <v>0.71942446043165476</v>
      </c>
      <c r="E21" s="141">
        <v>0</v>
      </c>
      <c r="F21" s="109">
        <v>0</v>
      </c>
      <c r="G21" s="79">
        <v>0</v>
      </c>
      <c r="H21" s="109">
        <v>0</v>
      </c>
      <c r="I21" s="96">
        <v>0</v>
      </c>
      <c r="J21" s="109">
        <v>0</v>
      </c>
      <c r="K21" s="5" t="s">
        <v>17</v>
      </c>
      <c r="L21" s="133">
        <v>139</v>
      </c>
      <c r="M21" s="133">
        <v>1</v>
      </c>
      <c r="N21" s="115">
        <v>0.71942446043165476</v>
      </c>
      <c r="O21" s="79">
        <v>0</v>
      </c>
      <c r="P21" s="109">
        <v>0</v>
      </c>
      <c r="Q21" s="129">
        <v>49354.000000000007</v>
      </c>
      <c r="R21" s="109">
        <v>100</v>
      </c>
      <c r="S21" s="79">
        <v>0</v>
      </c>
      <c r="T21" s="109">
        <v>0</v>
      </c>
      <c r="U21" s="52">
        <v>0</v>
      </c>
    </row>
    <row r="22" spans="1:25" ht="21" customHeight="1" thickTop="1" thickBot="1">
      <c r="A22" s="84" t="s">
        <v>13</v>
      </c>
      <c r="B22" s="134">
        <v>440</v>
      </c>
      <c r="C22" s="104">
        <v>1</v>
      </c>
      <c r="D22" s="116">
        <v>0.22727272727272727</v>
      </c>
      <c r="E22" s="142">
        <v>0</v>
      </c>
      <c r="F22" s="121">
        <v>0</v>
      </c>
      <c r="G22" s="90">
        <v>0</v>
      </c>
      <c r="H22" s="121">
        <v>0</v>
      </c>
      <c r="I22" s="106">
        <v>0</v>
      </c>
      <c r="J22" s="121">
        <v>0</v>
      </c>
      <c r="K22" s="84" t="s">
        <v>13</v>
      </c>
      <c r="L22" s="134">
        <v>440</v>
      </c>
      <c r="M22" s="134">
        <v>1</v>
      </c>
      <c r="N22" s="116">
        <v>0.22727272727272727</v>
      </c>
      <c r="O22" s="85">
        <v>0</v>
      </c>
      <c r="P22" s="121">
        <v>0</v>
      </c>
      <c r="Q22" s="145">
        <v>49354.000000000007</v>
      </c>
      <c r="R22" s="120">
        <v>100</v>
      </c>
      <c r="S22" s="90">
        <v>0</v>
      </c>
      <c r="T22" s="121">
        <v>0</v>
      </c>
      <c r="U22" s="52"/>
    </row>
    <row r="23" spans="1:25" ht="21" customHeight="1" thickTop="1" thickBot="1">
      <c r="A23" s="19" t="s">
        <v>18</v>
      </c>
      <c r="B23" s="131">
        <v>1442</v>
      </c>
      <c r="C23" s="92">
        <v>5</v>
      </c>
      <c r="D23" s="113">
        <v>0.34698126301179733</v>
      </c>
      <c r="E23" s="139">
        <v>5000</v>
      </c>
      <c r="F23" s="110">
        <v>100</v>
      </c>
      <c r="G23" s="83">
        <v>75</v>
      </c>
      <c r="H23" s="110">
        <v>100</v>
      </c>
      <c r="I23" s="83">
        <v>88</v>
      </c>
      <c r="J23" s="110">
        <v>100</v>
      </c>
      <c r="K23" s="19" t="s">
        <v>18</v>
      </c>
      <c r="L23" s="131">
        <v>1442</v>
      </c>
      <c r="M23" s="131">
        <v>5</v>
      </c>
      <c r="N23" s="113">
        <v>0.34698126301179733</v>
      </c>
      <c r="O23" s="83">
        <v>5</v>
      </c>
      <c r="P23" s="110">
        <v>100</v>
      </c>
      <c r="Q23" s="131">
        <f>Q17+Q22</f>
        <v>49854.000000000007</v>
      </c>
      <c r="R23" s="110">
        <v>100</v>
      </c>
      <c r="S23" s="83">
        <v>756</v>
      </c>
      <c r="T23" s="110">
        <v>100</v>
      </c>
      <c r="U23" s="52">
        <v>0</v>
      </c>
    </row>
    <row r="24" spans="1:25" ht="27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55" t="s">
        <v>69</v>
      </c>
      <c r="L24" s="155"/>
      <c r="M24" s="155"/>
      <c r="N24" s="155"/>
      <c r="O24" s="155"/>
      <c r="P24" s="155"/>
      <c r="Q24" s="155"/>
      <c r="R24" s="155"/>
      <c r="S24" s="11"/>
      <c r="T24" s="11"/>
    </row>
    <row r="25" spans="1:25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</row>
    <row r="26" spans="1:25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5" ht="5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  <c r="V27" s="13"/>
      <c r="Y27" s="14"/>
    </row>
    <row r="28" spans="1:25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5" ht="21.75" customHeight="1">
      <c r="A29" s="146" t="s">
        <v>35</v>
      </c>
      <c r="B29" s="146"/>
      <c r="C29" s="146"/>
      <c r="D29" s="146"/>
      <c r="E29" s="146"/>
      <c r="F29" s="21"/>
      <c r="G29" s="159">
        <v>128</v>
      </c>
      <c r="H29" s="21"/>
      <c r="I29" s="21"/>
      <c r="J29" s="21"/>
      <c r="K29" s="146" t="s">
        <v>35</v>
      </c>
      <c r="L29" s="146"/>
      <c r="M29" s="146"/>
      <c r="N29" s="146"/>
      <c r="O29" s="146"/>
      <c r="P29" s="21"/>
      <c r="Q29" s="159">
        <v>129</v>
      </c>
      <c r="R29" s="78"/>
      <c r="S29" s="78"/>
      <c r="T29" s="21"/>
    </row>
  </sheetData>
  <mergeCells count="14">
    <mergeCell ref="A29:E29"/>
    <mergeCell ref="K29:O29"/>
    <mergeCell ref="A1:J1"/>
    <mergeCell ref="K1:T1"/>
    <mergeCell ref="A25:T25"/>
    <mergeCell ref="K3:K4"/>
    <mergeCell ref="L3:L4"/>
    <mergeCell ref="M3:N3"/>
    <mergeCell ref="E3:J3"/>
    <mergeCell ref="O3:W3"/>
    <mergeCell ref="A3:A4"/>
    <mergeCell ref="B3:B4"/>
    <mergeCell ref="C3:D3"/>
    <mergeCell ref="K24:R2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10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J29"/>
  <sheetViews>
    <sheetView rightToLeft="1" view="pageBreakPreview" topLeftCell="H10" zoomScaleSheetLayoutView="100" workbookViewId="0">
      <selection activeCell="K4" sqref="K4:K23"/>
    </sheetView>
  </sheetViews>
  <sheetFormatPr defaultRowHeight="14.25"/>
  <cols>
    <col min="1" max="1" width="10" customWidth="1"/>
    <col min="2" max="2" width="9" customWidth="1"/>
    <col min="3" max="3" width="11" customWidth="1"/>
    <col min="4" max="4" width="13.125" customWidth="1"/>
    <col min="5" max="5" width="13.75" customWidth="1"/>
    <col min="6" max="6" width="11.25" bestFit="1" customWidth="1"/>
    <col min="7" max="7" width="10.75" customWidth="1"/>
    <col min="8" max="8" width="12" customWidth="1"/>
    <col min="9" max="9" width="9.875" customWidth="1"/>
    <col min="10" max="10" width="9.375" customWidth="1"/>
    <col min="11" max="11" width="12.25" customWidth="1"/>
    <col min="12" max="12" width="11.375" customWidth="1"/>
    <col min="13" max="13" width="11.125" hidden="1" customWidth="1"/>
    <col min="14" max="14" width="10.375" hidden="1" customWidth="1"/>
    <col min="15" max="16" width="9.125" hidden="1" customWidth="1"/>
    <col min="17" max="17" width="10.75" hidden="1" customWidth="1"/>
    <col min="18" max="18" width="11.875" hidden="1" customWidth="1"/>
    <col min="19" max="19" width="12" hidden="1" customWidth="1"/>
    <col min="20" max="20" width="10.125" hidden="1" customWidth="1"/>
    <col min="21" max="21" width="8.875" customWidth="1"/>
    <col min="22" max="22" width="8" customWidth="1"/>
    <col min="23" max="23" width="9.625" customWidth="1"/>
    <col min="24" max="24" width="10.875" customWidth="1"/>
    <col min="25" max="25" width="9.75" customWidth="1"/>
    <col min="26" max="26" width="6.375" customWidth="1"/>
    <col min="27" max="27" width="11.375" customWidth="1"/>
    <col min="28" max="28" width="6.375" customWidth="1"/>
    <col min="29" max="29" width="8" customWidth="1"/>
    <col min="30" max="30" width="11" customWidth="1"/>
    <col min="31" max="31" width="6" customWidth="1"/>
    <col min="32" max="32" width="8.375" customWidth="1"/>
    <col min="33" max="34" width="5.875" customWidth="1"/>
    <col min="35" max="35" width="9.375" customWidth="1"/>
    <col min="36" max="36" width="7.125" customWidth="1"/>
  </cols>
  <sheetData>
    <row r="1" spans="1:36" ht="23.25" customHeight="1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U1" s="157" t="s">
        <v>20</v>
      </c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ht="23.25" customHeight="1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"/>
      <c r="N2" s="15"/>
      <c r="O2" s="15"/>
      <c r="P2" s="1"/>
      <c r="Q2" s="2"/>
      <c r="U2" s="149" t="s">
        <v>37</v>
      </c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ht="41.25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53</v>
      </c>
      <c r="F3" s="154" t="s">
        <v>22</v>
      </c>
      <c r="G3" s="154"/>
      <c r="H3" s="154"/>
      <c r="I3" s="154"/>
      <c r="J3" s="154"/>
      <c r="K3" s="154"/>
      <c r="L3" s="154"/>
      <c r="M3" s="16"/>
      <c r="N3" s="16"/>
      <c r="O3" s="16"/>
      <c r="P3" s="1"/>
      <c r="Q3" s="2"/>
      <c r="U3" s="150" t="s">
        <v>0</v>
      </c>
      <c r="V3" s="150" t="s">
        <v>19</v>
      </c>
      <c r="W3" s="152" t="s">
        <v>38</v>
      </c>
      <c r="X3" s="152"/>
      <c r="Y3" s="150" t="s">
        <v>52</v>
      </c>
      <c r="Z3" s="154" t="s">
        <v>21</v>
      </c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6" ht="52.5" customHeight="1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/>
      <c r="N4" s="17"/>
      <c r="O4" s="17"/>
      <c r="P4" s="17"/>
      <c r="Q4" s="17"/>
      <c r="R4" s="17" t="s">
        <v>26</v>
      </c>
      <c r="U4" s="151"/>
      <c r="V4" s="151"/>
      <c r="W4" s="17" t="s">
        <v>39</v>
      </c>
      <c r="X4" s="23" t="s">
        <v>40</v>
      </c>
      <c r="Y4" s="151"/>
      <c r="Z4" s="17" t="s">
        <v>46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47</v>
      </c>
      <c r="AG4" s="17" t="s">
        <v>32</v>
      </c>
      <c r="AH4" s="17" t="s">
        <v>33</v>
      </c>
      <c r="AI4" s="17" t="s">
        <v>48</v>
      </c>
      <c r="AJ4" s="17" t="s">
        <v>34</v>
      </c>
    </row>
    <row r="5" spans="1:36" ht="21" customHeight="1">
      <c r="A5" s="3" t="s">
        <v>1</v>
      </c>
      <c r="B5" s="44">
        <v>59</v>
      </c>
      <c r="C5" s="44">
        <v>0</v>
      </c>
      <c r="D5" s="36">
        <v>0</v>
      </c>
      <c r="E5" s="58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52">
        <v>0</v>
      </c>
      <c r="U5" s="3" t="s">
        <v>1</v>
      </c>
      <c r="V5" s="44">
        <v>59</v>
      </c>
      <c r="W5" s="44">
        <v>0</v>
      </c>
      <c r="X5" s="36">
        <v>0</v>
      </c>
      <c r="Y5" s="4"/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</row>
    <row r="6" spans="1:36" ht="21" customHeight="1">
      <c r="A6" s="3" t="s">
        <v>2</v>
      </c>
      <c r="B6" s="44">
        <v>66</v>
      </c>
      <c r="C6" s="44">
        <v>0</v>
      </c>
      <c r="D6" s="37">
        <v>0</v>
      </c>
      <c r="E6" s="59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52">
        <v>0</v>
      </c>
      <c r="U6" s="3" t="s">
        <v>2</v>
      </c>
      <c r="V6" s="44">
        <v>66</v>
      </c>
      <c r="W6" s="44">
        <v>0</v>
      </c>
      <c r="X6" s="37">
        <v>0</v>
      </c>
      <c r="Y6" s="4"/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</row>
    <row r="7" spans="1:36" ht="21" customHeight="1">
      <c r="A7" s="3" t="s">
        <v>3</v>
      </c>
      <c r="B7" s="44">
        <v>294</v>
      </c>
      <c r="C7" s="44">
        <v>2</v>
      </c>
      <c r="D7" s="37">
        <v>0.68259385665529015</v>
      </c>
      <c r="E7" s="58">
        <v>500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100</v>
      </c>
      <c r="L7" s="33">
        <v>0</v>
      </c>
      <c r="M7" s="52">
        <v>0</v>
      </c>
      <c r="U7" s="3" t="s">
        <v>3</v>
      </c>
      <c r="V7" s="44">
        <v>294</v>
      </c>
      <c r="W7" s="44">
        <v>2</v>
      </c>
      <c r="X7" s="37">
        <v>0.68259385665529015</v>
      </c>
      <c r="Y7" s="4"/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</row>
    <row r="8" spans="1:36" ht="21" customHeight="1">
      <c r="A8" s="3" t="s">
        <v>4</v>
      </c>
      <c r="B8" s="44">
        <v>71</v>
      </c>
      <c r="C8" s="44">
        <v>0</v>
      </c>
      <c r="D8" s="37">
        <v>0</v>
      </c>
      <c r="E8" s="58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52">
        <v>0</v>
      </c>
      <c r="U8" s="3" t="s">
        <v>4</v>
      </c>
      <c r="V8" s="44">
        <v>71</v>
      </c>
      <c r="W8" s="44">
        <v>0</v>
      </c>
      <c r="X8" s="37">
        <v>0</v>
      </c>
      <c r="Y8" s="4"/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</row>
    <row r="9" spans="1:36" ht="21" customHeight="1">
      <c r="A9" s="3" t="s">
        <v>5</v>
      </c>
      <c r="B9" s="44">
        <v>45</v>
      </c>
      <c r="C9" s="44">
        <v>0</v>
      </c>
      <c r="D9" s="36">
        <v>0</v>
      </c>
      <c r="E9" s="58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52">
        <v>0</v>
      </c>
      <c r="U9" s="3" t="s">
        <v>5</v>
      </c>
      <c r="V9" s="44">
        <v>45</v>
      </c>
      <c r="W9" s="44">
        <v>0</v>
      </c>
      <c r="X9" s="36">
        <v>0</v>
      </c>
      <c r="Y9" s="4"/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</row>
    <row r="10" spans="1:36" ht="21" customHeight="1">
      <c r="A10" s="3" t="s">
        <v>6</v>
      </c>
      <c r="B10" s="44">
        <v>51</v>
      </c>
      <c r="C10" s="44">
        <v>0</v>
      </c>
      <c r="D10" s="36">
        <v>0</v>
      </c>
      <c r="E10" s="58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52">
        <v>0</v>
      </c>
      <c r="U10" s="3" t="s">
        <v>6</v>
      </c>
      <c r="V10" s="44">
        <v>51</v>
      </c>
      <c r="W10" s="44">
        <v>0</v>
      </c>
      <c r="X10" s="36">
        <v>0</v>
      </c>
      <c r="Y10" s="4"/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</row>
    <row r="11" spans="1:36" ht="21" customHeight="1">
      <c r="A11" s="3" t="s">
        <v>7</v>
      </c>
      <c r="B11" s="44">
        <v>57</v>
      </c>
      <c r="C11" s="44">
        <v>0</v>
      </c>
      <c r="D11" s="36">
        <v>0</v>
      </c>
      <c r="E11" s="58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52">
        <v>0</v>
      </c>
      <c r="U11" s="3" t="s">
        <v>7</v>
      </c>
      <c r="V11" s="44">
        <v>57</v>
      </c>
      <c r="W11" s="44">
        <v>0</v>
      </c>
      <c r="X11" s="36">
        <v>0</v>
      </c>
      <c r="Y11" s="4"/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</row>
    <row r="12" spans="1:36" ht="21" customHeight="1">
      <c r="A12" s="3" t="s">
        <v>8</v>
      </c>
      <c r="B12" s="44">
        <v>56</v>
      </c>
      <c r="C12" s="44">
        <v>1</v>
      </c>
      <c r="D12" s="36">
        <v>1.7857142857142856</v>
      </c>
      <c r="E12" s="58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52">
        <v>0</v>
      </c>
      <c r="U12" s="3" t="s">
        <v>8</v>
      </c>
      <c r="V12" s="44">
        <v>56</v>
      </c>
      <c r="W12" s="44">
        <v>1</v>
      </c>
      <c r="X12" s="36">
        <v>1.7857142857142856</v>
      </c>
      <c r="Y12" s="4"/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</row>
    <row r="13" spans="1:36" ht="21" customHeight="1">
      <c r="A13" s="3" t="s">
        <v>9</v>
      </c>
      <c r="B13" s="44">
        <v>38</v>
      </c>
      <c r="C13" s="44">
        <v>0</v>
      </c>
      <c r="D13" s="36">
        <v>0</v>
      </c>
      <c r="E13" s="58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52">
        <v>0</v>
      </c>
      <c r="U13" s="3" t="s">
        <v>9</v>
      </c>
      <c r="V13" s="44">
        <v>38</v>
      </c>
      <c r="W13" s="44">
        <v>0</v>
      </c>
      <c r="X13" s="36">
        <v>0</v>
      </c>
      <c r="Y13" s="4"/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</row>
    <row r="14" spans="1:36" ht="21" customHeight="1">
      <c r="A14" s="3" t="s">
        <v>10</v>
      </c>
      <c r="B14" s="44">
        <v>88</v>
      </c>
      <c r="C14" s="44">
        <v>0</v>
      </c>
      <c r="D14" s="36">
        <v>0</v>
      </c>
      <c r="E14" s="58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52">
        <v>0</v>
      </c>
      <c r="U14" s="3" t="s">
        <v>10</v>
      </c>
      <c r="V14" s="44">
        <v>88</v>
      </c>
      <c r="W14" s="44">
        <v>0</v>
      </c>
      <c r="X14" s="36">
        <v>0</v>
      </c>
      <c r="Y14" s="4"/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</row>
    <row r="15" spans="1:36" ht="21" customHeight="1">
      <c r="A15" s="3" t="s">
        <v>11</v>
      </c>
      <c r="B15" s="44">
        <v>46</v>
      </c>
      <c r="C15" s="44">
        <v>0</v>
      </c>
      <c r="D15" s="36">
        <v>0</v>
      </c>
      <c r="E15" s="58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52">
        <v>0</v>
      </c>
      <c r="U15" s="3" t="s">
        <v>11</v>
      </c>
      <c r="V15" s="44">
        <v>46</v>
      </c>
      <c r="W15" s="44">
        <v>0</v>
      </c>
      <c r="X15" s="36">
        <v>0</v>
      </c>
      <c r="Y15" s="4"/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</row>
    <row r="16" spans="1:36" ht="21" customHeight="1">
      <c r="A16" s="5" t="s">
        <v>12</v>
      </c>
      <c r="B16" s="45">
        <v>131</v>
      </c>
      <c r="C16" s="45">
        <v>1</v>
      </c>
      <c r="D16" s="38">
        <v>0.76335877862595414</v>
      </c>
      <c r="E16" s="58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52">
        <v>0</v>
      </c>
      <c r="U16" s="5" t="s">
        <v>12</v>
      </c>
      <c r="V16" s="45">
        <v>131</v>
      </c>
      <c r="W16" s="45">
        <v>1</v>
      </c>
      <c r="X16" s="38">
        <v>0.76335877862595414</v>
      </c>
      <c r="Y16" s="4"/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</row>
    <row r="17" spans="1:36" ht="21" customHeight="1">
      <c r="A17" s="6" t="s">
        <v>13</v>
      </c>
      <c r="B17" s="46">
        <v>1002</v>
      </c>
      <c r="C17" s="46">
        <v>4</v>
      </c>
      <c r="D17" s="39">
        <v>0.39960039960039961</v>
      </c>
      <c r="E17" s="60">
        <v>500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53">
        <v>100</v>
      </c>
      <c r="L17" s="33">
        <v>0</v>
      </c>
      <c r="M17" s="52"/>
      <c r="U17" s="6" t="s">
        <v>13</v>
      </c>
      <c r="V17" s="46">
        <v>1002</v>
      </c>
      <c r="W17" s="46">
        <v>4</v>
      </c>
      <c r="X17" s="39">
        <v>0.39960039960039961</v>
      </c>
      <c r="Y17" s="7"/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</row>
    <row r="18" spans="1:36" ht="21" customHeight="1">
      <c r="A18" s="18" t="s">
        <v>14</v>
      </c>
      <c r="B18" s="47"/>
      <c r="C18" s="47"/>
      <c r="D18" s="40"/>
      <c r="E18" s="61"/>
      <c r="F18" s="34"/>
      <c r="G18" s="34"/>
      <c r="H18" s="34"/>
      <c r="I18" s="34"/>
      <c r="J18" s="34"/>
      <c r="K18" s="34"/>
      <c r="L18" s="34"/>
      <c r="M18" s="52"/>
      <c r="U18" s="18" t="s">
        <v>14</v>
      </c>
      <c r="V18" s="47"/>
      <c r="W18" s="47"/>
      <c r="X18" s="40"/>
      <c r="Y18" s="18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1" customHeight="1">
      <c r="A19" s="8" t="s">
        <v>15</v>
      </c>
      <c r="B19" s="48">
        <v>110</v>
      </c>
      <c r="C19" s="48">
        <v>0</v>
      </c>
      <c r="D19" s="41">
        <v>0</v>
      </c>
      <c r="E19" s="62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2">
        <v>0</v>
      </c>
      <c r="U19" s="8" t="s">
        <v>15</v>
      </c>
      <c r="V19" s="48">
        <v>110</v>
      </c>
      <c r="W19" s="48">
        <v>0</v>
      </c>
      <c r="X19" s="41">
        <v>0</v>
      </c>
      <c r="Y19" s="9"/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</row>
    <row r="20" spans="1:36" ht="21" customHeight="1">
      <c r="A20" s="3" t="s">
        <v>16</v>
      </c>
      <c r="B20" s="44">
        <v>191</v>
      </c>
      <c r="C20" s="44">
        <v>0</v>
      </c>
      <c r="D20" s="36">
        <v>0</v>
      </c>
      <c r="E20" s="58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52">
        <v>0</v>
      </c>
      <c r="U20" s="3" t="s">
        <v>16</v>
      </c>
      <c r="V20" s="44">
        <v>191</v>
      </c>
      <c r="W20" s="44">
        <v>0</v>
      </c>
      <c r="X20" s="36">
        <v>0</v>
      </c>
      <c r="Y20" s="4"/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</row>
    <row r="21" spans="1:36" ht="21" customHeight="1">
      <c r="A21" s="3" t="s">
        <v>17</v>
      </c>
      <c r="B21" s="49">
        <v>139</v>
      </c>
      <c r="C21" s="49">
        <v>1</v>
      </c>
      <c r="D21" s="42">
        <v>0.71942446043165476</v>
      </c>
      <c r="E21" s="63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2">
        <v>0</v>
      </c>
      <c r="U21" s="3" t="s">
        <v>17</v>
      </c>
      <c r="V21" s="49">
        <v>139</v>
      </c>
      <c r="W21" s="49">
        <v>1</v>
      </c>
      <c r="X21" s="42">
        <v>0.71942446043165476</v>
      </c>
      <c r="Y21" s="10"/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</row>
    <row r="22" spans="1:36" ht="21" customHeight="1" thickBot="1">
      <c r="A22" s="6" t="s">
        <v>13</v>
      </c>
      <c r="B22" s="46">
        <v>440</v>
      </c>
      <c r="C22" s="46">
        <v>1</v>
      </c>
      <c r="D22" s="39">
        <v>0.22727272727272727</v>
      </c>
      <c r="E22" s="60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2"/>
      <c r="U22" s="6" t="s">
        <v>13</v>
      </c>
      <c r="V22" s="46">
        <v>440</v>
      </c>
      <c r="W22" s="46">
        <v>1</v>
      </c>
      <c r="X22" s="39">
        <v>0.22727272727272727</v>
      </c>
      <c r="Y22" s="7"/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</row>
    <row r="23" spans="1:36" ht="21" customHeight="1" thickTop="1" thickBot="1">
      <c r="A23" s="19" t="s">
        <v>18</v>
      </c>
      <c r="B23" s="50">
        <v>1442</v>
      </c>
      <c r="C23" s="50">
        <v>5</v>
      </c>
      <c r="D23" s="43">
        <v>0.34698126301179733</v>
      </c>
      <c r="E23" s="51">
        <v>500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100</v>
      </c>
      <c r="L23" s="35">
        <v>0</v>
      </c>
      <c r="M23" s="52">
        <v>0</v>
      </c>
      <c r="U23" s="19" t="s">
        <v>18</v>
      </c>
      <c r="V23" s="50">
        <v>1442</v>
      </c>
      <c r="W23" s="50">
        <v>5</v>
      </c>
      <c r="X23" s="43">
        <v>0.34698126301179733</v>
      </c>
      <c r="Y23" s="19"/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27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4" t="s">
        <v>41</v>
      </c>
      <c r="U24" s="11"/>
      <c r="V24" s="11"/>
      <c r="W24" s="11"/>
      <c r="X24" s="11"/>
      <c r="Y24" s="11"/>
      <c r="Z24" s="11"/>
      <c r="AA24" s="11"/>
      <c r="AB24" s="11"/>
      <c r="AC24" s="11"/>
      <c r="AD24" s="12"/>
      <c r="AE24" s="12"/>
    </row>
    <row r="25" spans="1:36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6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U26" s="11"/>
      <c r="V26" s="11"/>
      <c r="W26" s="11"/>
      <c r="X26" s="11"/>
      <c r="Y26" s="11"/>
      <c r="Z26" s="11"/>
      <c r="AA26" s="11"/>
      <c r="AB26" s="11"/>
      <c r="AC26" s="11"/>
      <c r="AD26" s="12"/>
      <c r="AE26" s="12"/>
    </row>
    <row r="27" spans="1:36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Q27" s="1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6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6" ht="21.75" customHeight="1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20"/>
      <c r="U29" s="146" t="s">
        <v>35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22"/>
      <c r="AF29" s="156"/>
      <c r="AG29" s="156"/>
      <c r="AH29" s="26"/>
      <c r="AI29" s="156"/>
      <c r="AJ29" s="156"/>
    </row>
  </sheetData>
  <mergeCells count="20">
    <mergeCell ref="U1:AJ1"/>
    <mergeCell ref="U2:AJ2"/>
    <mergeCell ref="A1:R1"/>
    <mergeCell ref="A2:L2"/>
    <mergeCell ref="AF29:AG29"/>
    <mergeCell ref="AI29:AJ29"/>
    <mergeCell ref="C3:D3"/>
    <mergeCell ref="W3:X3"/>
    <mergeCell ref="A29:J29"/>
    <mergeCell ref="U29:AD29"/>
    <mergeCell ref="U3:U4"/>
    <mergeCell ref="V3:V4"/>
    <mergeCell ref="U25:AE25"/>
    <mergeCell ref="Y3:Y4"/>
    <mergeCell ref="Z3:AJ3"/>
    <mergeCell ref="A3:A4"/>
    <mergeCell ref="A25:L25"/>
    <mergeCell ref="B3:B4"/>
    <mergeCell ref="E3:E4"/>
    <mergeCell ref="F3:L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J29"/>
  <sheetViews>
    <sheetView rightToLeft="1" view="pageBreakPreview" zoomScaleSheetLayoutView="100" workbookViewId="0">
      <selection activeCell="K4" sqref="K4:K23"/>
    </sheetView>
  </sheetViews>
  <sheetFormatPr defaultRowHeight="14.25"/>
  <cols>
    <col min="1" max="1" width="10" customWidth="1"/>
    <col min="2" max="2" width="9" customWidth="1"/>
    <col min="3" max="3" width="11" customWidth="1"/>
    <col min="4" max="4" width="13.125" customWidth="1"/>
    <col min="5" max="5" width="12.75" customWidth="1"/>
    <col min="6" max="6" width="11.25" bestFit="1" customWidth="1"/>
    <col min="7" max="7" width="10.75" customWidth="1"/>
    <col min="8" max="8" width="12" customWidth="1"/>
    <col min="9" max="9" width="9.875" customWidth="1"/>
    <col min="10" max="10" width="9.375" customWidth="1"/>
    <col min="11" max="11" width="12.25" customWidth="1"/>
    <col min="12" max="12" width="11.375" customWidth="1"/>
    <col min="13" max="13" width="11.125" hidden="1" customWidth="1"/>
    <col min="14" max="14" width="10.375" hidden="1" customWidth="1"/>
    <col min="15" max="16" width="9.125" hidden="1" customWidth="1"/>
    <col min="17" max="17" width="10.75" hidden="1" customWidth="1"/>
    <col min="18" max="18" width="11.875" hidden="1" customWidth="1"/>
    <col min="19" max="19" width="12" hidden="1" customWidth="1"/>
    <col min="20" max="20" width="10.125" hidden="1" customWidth="1"/>
    <col min="21" max="21" width="8.375" customWidth="1"/>
    <col min="22" max="22" width="7.375" customWidth="1"/>
    <col min="23" max="23" width="9.625" customWidth="1"/>
    <col min="24" max="24" width="10.875" customWidth="1"/>
    <col min="25" max="25" width="11.625" customWidth="1"/>
    <col min="26" max="26" width="6" customWidth="1"/>
    <col min="27" max="27" width="11.375" customWidth="1"/>
    <col min="28" max="28" width="6.375" customWidth="1"/>
    <col min="29" max="29" width="8" customWidth="1"/>
    <col min="30" max="30" width="11" customWidth="1"/>
    <col min="31" max="31" width="6" customWidth="1"/>
    <col min="32" max="32" width="8.375" customWidth="1"/>
    <col min="33" max="34" width="5.875" customWidth="1"/>
    <col min="35" max="35" width="8.875" customWidth="1"/>
    <col min="36" max="36" width="7.125" customWidth="1"/>
  </cols>
  <sheetData>
    <row r="1" spans="1:36" ht="23.25" customHeight="1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U1" s="157" t="s">
        <v>20</v>
      </c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ht="23.25" customHeight="1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25"/>
      <c r="N2" s="25"/>
      <c r="O2" s="25"/>
      <c r="P2" s="1"/>
      <c r="Q2" s="2"/>
      <c r="U2" s="149" t="s">
        <v>37</v>
      </c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ht="40.5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51</v>
      </c>
      <c r="F3" s="154" t="s">
        <v>22</v>
      </c>
      <c r="G3" s="154"/>
      <c r="H3" s="154"/>
      <c r="I3" s="154"/>
      <c r="J3" s="154"/>
      <c r="K3" s="154"/>
      <c r="L3" s="154"/>
      <c r="M3" s="25"/>
      <c r="N3" s="25"/>
      <c r="O3" s="25"/>
      <c r="P3" s="1"/>
      <c r="Q3" s="2"/>
      <c r="U3" s="150" t="s">
        <v>0</v>
      </c>
      <c r="V3" s="150" t="s">
        <v>19</v>
      </c>
      <c r="W3" s="152" t="s">
        <v>38</v>
      </c>
      <c r="X3" s="152"/>
      <c r="Y3" s="150" t="s">
        <v>51</v>
      </c>
      <c r="Z3" s="154" t="s">
        <v>21</v>
      </c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6" ht="52.5" customHeight="1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/>
      <c r="N4" s="17"/>
      <c r="O4" s="17"/>
      <c r="P4" s="17"/>
      <c r="Q4" s="17"/>
      <c r="R4" s="17"/>
      <c r="S4" s="17" t="s">
        <v>26</v>
      </c>
      <c r="U4" s="151"/>
      <c r="V4" s="151"/>
      <c r="W4" s="17" t="s">
        <v>39</v>
      </c>
      <c r="X4" s="23" t="s">
        <v>40</v>
      </c>
      <c r="Y4" s="151"/>
      <c r="Z4" s="17" t="s">
        <v>46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47</v>
      </c>
      <c r="AG4" s="17" t="s">
        <v>32</v>
      </c>
      <c r="AH4" s="17" t="s">
        <v>33</v>
      </c>
      <c r="AI4" s="17" t="s">
        <v>48</v>
      </c>
      <c r="AJ4" s="17" t="s">
        <v>34</v>
      </c>
    </row>
    <row r="5" spans="1:36" ht="21" customHeight="1">
      <c r="A5" s="3" t="s">
        <v>1</v>
      </c>
      <c r="B5" s="44">
        <v>59</v>
      </c>
      <c r="C5" s="44">
        <v>0</v>
      </c>
      <c r="D5" s="36">
        <v>0</v>
      </c>
      <c r="E5" s="69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52">
        <v>0</v>
      </c>
      <c r="U5" s="3" t="s">
        <v>1</v>
      </c>
      <c r="V5" s="44">
        <v>59</v>
      </c>
      <c r="W5" s="64">
        <v>0</v>
      </c>
      <c r="X5" s="36">
        <v>0</v>
      </c>
      <c r="Y5" s="58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</row>
    <row r="6" spans="1:36" ht="21" customHeight="1">
      <c r="A6" s="3" t="s">
        <v>2</v>
      </c>
      <c r="B6" s="44">
        <v>66</v>
      </c>
      <c r="C6" s="44">
        <v>0</v>
      </c>
      <c r="D6" s="37">
        <v>0</v>
      </c>
      <c r="E6" s="70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52">
        <v>0</v>
      </c>
      <c r="U6" s="3" t="s">
        <v>2</v>
      </c>
      <c r="V6" s="44">
        <v>66</v>
      </c>
      <c r="W6" s="64">
        <v>0</v>
      </c>
      <c r="X6" s="37">
        <v>0</v>
      </c>
      <c r="Y6" s="58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</row>
    <row r="7" spans="1:36" ht="21" customHeight="1">
      <c r="A7" s="3" t="s">
        <v>3</v>
      </c>
      <c r="B7" s="44">
        <v>294</v>
      </c>
      <c r="C7" s="44">
        <v>2</v>
      </c>
      <c r="D7" s="37">
        <v>0.68259385665529015</v>
      </c>
      <c r="E7" s="69">
        <v>5000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100</v>
      </c>
      <c r="L7" s="33">
        <v>0</v>
      </c>
      <c r="M7" s="52">
        <v>0</v>
      </c>
      <c r="U7" s="3" t="s">
        <v>3</v>
      </c>
      <c r="V7" s="44">
        <v>294</v>
      </c>
      <c r="W7" s="64">
        <v>2</v>
      </c>
      <c r="X7" s="37">
        <v>0.68259385665529015</v>
      </c>
      <c r="Y7" s="58">
        <v>5000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</row>
    <row r="8" spans="1:36" ht="21" customHeight="1">
      <c r="A8" s="3" t="s">
        <v>4</v>
      </c>
      <c r="B8" s="44">
        <v>71</v>
      </c>
      <c r="C8" s="44">
        <v>0</v>
      </c>
      <c r="D8" s="37">
        <v>0</v>
      </c>
      <c r="E8" s="69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52">
        <v>0</v>
      </c>
      <c r="U8" s="3" t="s">
        <v>4</v>
      </c>
      <c r="V8" s="44">
        <v>71</v>
      </c>
      <c r="W8" s="64">
        <v>0</v>
      </c>
      <c r="X8" s="37">
        <v>0</v>
      </c>
      <c r="Y8" s="58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</row>
    <row r="9" spans="1:36" ht="21" customHeight="1">
      <c r="A9" s="3" t="s">
        <v>5</v>
      </c>
      <c r="B9" s="44">
        <v>45</v>
      </c>
      <c r="C9" s="44">
        <v>0</v>
      </c>
      <c r="D9" s="36">
        <v>0</v>
      </c>
      <c r="E9" s="69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52">
        <v>0</v>
      </c>
      <c r="U9" s="3" t="s">
        <v>5</v>
      </c>
      <c r="V9" s="44">
        <v>45</v>
      </c>
      <c r="W9" s="64">
        <v>0</v>
      </c>
      <c r="X9" s="36">
        <v>0</v>
      </c>
      <c r="Y9" s="58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</row>
    <row r="10" spans="1:36" ht="21" customHeight="1">
      <c r="A10" s="3" t="s">
        <v>6</v>
      </c>
      <c r="B10" s="44">
        <v>51</v>
      </c>
      <c r="C10" s="44">
        <v>0</v>
      </c>
      <c r="D10" s="36">
        <v>0</v>
      </c>
      <c r="E10" s="69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52">
        <v>0</v>
      </c>
      <c r="U10" s="3" t="s">
        <v>6</v>
      </c>
      <c r="V10" s="44">
        <v>51</v>
      </c>
      <c r="W10" s="64">
        <v>0</v>
      </c>
      <c r="X10" s="36">
        <v>0</v>
      </c>
      <c r="Y10" s="58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</row>
    <row r="11" spans="1:36" ht="21" customHeight="1">
      <c r="A11" s="3" t="s">
        <v>7</v>
      </c>
      <c r="B11" s="44">
        <v>57</v>
      </c>
      <c r="C11" s="44">
        <v>0</v>
      </c>
      <c r="D11" s="36">
        <v>0</v>
      </c>
      <c r="E11" s="69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52">
        <v>0</v>
      </c>
      <c r="U11" s="3" t="s">
        <v>7</v>
      </c>
      <c r="V11" s="44">
        <v>57</v>
      </c>
      <c r="W11" s="64">
        <v>0</v>
      </c>
      <c r="X11" s="36">
        <v>0</v>
      </c>
      <c r="Y11" s="58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</row>
    <row r="12" spans="1:36" ht="21" customHeight="1">
      <c r="A12" s="3" t="s">
        <v>8</v>
      </c>
      <c r="B12" s="44">
        <v>56</v>
      </c>
      <c r="C12" s="44">
        <v>1</v>
      </c>
      <c r="D12" s="36">
        <v>1.7857142857142856</v>
      </c>
      <c r="E12" s="69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52">
        <v>0</v>
      </c>
      <c r="U12" s="3" t="s">
        <v>8</v>
      </c>
      <c r="V12" s="44">
        <v>56</v>
      </c>
      <c r="W12" s="64">
        <v>1</v>
      </c>
      <c r="X12" s="36">
        <v>1.7857142857142856</v>
      </c>
      <c r="Y12" s="58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</row>
    <row r="13" spans="1:36" ht="21" customHeight="1">
      <c r="A13" s="3" t="s">
        <v>9</v>
      </c>
      <c r="B13" s="44">
        <v>38</v>
      </c>
      <c r="C13" s="44">
        <v>0</v>
      </c>
      <c r="D13" s="36">
        <v>0</v>
      </c>
      <c r="E13" s="69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52">
        <v>0</v>
      </c>
      <c r="U13" s="3" t="s">
        <v>9</v>
      </c>
      <c r="V13" s="44">
        <v>38</v>
      </c>
      <c r="W13" s="64">
        <v>0</v>
      </c>
      <c r="X13" s="36">
        <v>0</v>
      </c>
      <c r="Y13" s="58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</row>
    <row r="14" spans="1:36" ht="21" customHeight="1">
      <c r="A14" s="3" t="s">
        <v>10</v>
      </c>
      <c r="B14" s="44">
        <v>88</v>
      </c>
      <c r="C14" s="44">
        <v>0</v>
      </c>
      <c r="D14" s="36">
        <v>0</v>
      </c>
      <c r="E14" s="69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52">
        <v>0</v>
      </c>
      <c r="U14" s="3" t="s">
        <v>10</v>
      </c>
      <c r="V14" s="44">
        <v>88</v>
      </c>
      <c r="W14" s="64">
        <v>0</v>
      </c>
      <c r="X14" s="36">
        <v>0</v>
      </c>
      <c r="Y14" s="58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</row>
    <row r="15" spans="1:36" ht="21" customHeight="1">
      <c r="A15" s="3" t="s">
        <v>11</v>
      </c>
      <c r="B15" s="44">
        <v>46</v>
      </c>
      <c r="C15" s="44">
        <v>0</v>
      </c>
      <c r="D15" s="36">
        <v>0</v>
      </c>
      <c r="E15" s="69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52">
        <v>0</v>
      </c>
      <c r="U15" s="3" t="s">
        <v>11</v>
      </c>
      <c r="V15" s="44">
        <v>46</v>
      </c>
      <c r="W15" s="64">
        <v>0</v>
      </c>
      <c r="X15" s="36">
        <v>0</v>
      </c>
      <c r="Y15" s="58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</row>
    <row r="16" spans="1:36" ht="21" customHeight="1">
      <c r="A16" s="5" t="s">
        <v>12</v>
      </c>
      <c r="B16" s="45">
        <v>131</v>
      </c>
      <c r="C16" s="45">
        <v>1</v>
      </c>
      <c r="D16" s="38">
        <v>0.76335877862595414</v>
      </c>
      <c r="E16" s="69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52">
        <v>0</v>
      </c>
      <c r="U16" s="5" t="s">
        <v>12</v>
      </c>
      <c r="V16" s="45">
        <v>131</v>
      </c>
      <c r="W16" s="65">
        <v>1</v>
      </c>
      <c r="X16" s="38">
        <v>0.76335877862595414</v>
      </c>
      <c r="Y16" s="58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</row>
    <row r="17" spans="1:36" ht="21" customHeight="1">
      <c r="A17" s="6" t="s">
        <v>13</v>
      </c>
      <c r="B17" s="46">
        <v>1002</v>
      </c>
      <c r="C17" s="46">
        <v>4</v>
      </c>
      <c r="D17" s="39">
        <v>0.39960039960039961</v>
      </c>
      <c r="E17" s="71">
        <v>5000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53">
        <v>100</v>
      </c>
      <c r="L17" s="33">
        <v>0</v>
      </c>
      <c r="M17" s="52"/>
      <c r="U17" s="6" t="s">
        <v>13</v>
      </c>
      <c r="V17" s="46">
        <v>1002</v>
      </c>
      <c r="W17" s="66">
        <v>4</v>
      </c>
      <c r="X17" s="39">
        <v>0.39960039960039961</v>
      </c>
      <c r="Y17" s="60">
        <v>5000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</row>
    <row r="18" spans="1:36" ht="21" customHeight="1">
      <c r="A18" s="18" t="s">
        <v>14</v>
      </c>
      <c r="B18" s="47"/>
      <c r="C18" s="47"/>
      <c r="D18" s="40"/>
      <c r="E18" s="72"/>
      <c r="F18" s="34"/>
      <c r="G18" s="34"/>
      <c r="H18" s="34"/>
      <c r="I18" s="34"/>
      <c r="J18" s="34"/>
      <c r="K18" s="34"/>
      <c r="L18" s="34"/>
      <c r="M18" s="52"/>
      <c r="U18" s="18" t="s">
        <v>14</v>
      </c>
      <c r="V18" s="47"/>
      <c r="W18" s="61"/>
      <c r="X18" s="40"/>
      <c r="Y18" s="61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1" customHeight="1">
      <c r="A19" s="8" t="s">
        <v>15</v>
      </c>
      <c r="B19" s="48">
        <v>110</v>
      </c>
      <c r="C19" s="48">
        <v>0</v>
      </c>
      <c r="D19" s="41">
        <v>0</v>
      </c>
      <c r="E19" s="73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2">
        <v>0</v>
      </c>
      <c r="U19" s="8" t="s">
        <v>15</v>
      </c>
      <c r="V19" s="48">
        <v>110</v>
      </c>
      <c r="W19" s="67">
        <v>0</v>
      </c>
      <c r="X19" s="41">
        <v>0</v>
      </c>
      <c r="Y19" s="62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</row>
    <row r="20" spans="1:36" ht="21" customHeight="1">
      <c r="A20" s="3" t="s">
        <v>16</v>
      </c>
      <c r="B20" s="44">
        <v>191</v>
      </c>
      <c r="C20" s="44">
        <v>0</v>
      </c>
      <c r="D20" s="36">
        <v>0</v>
      </c>
      <c r="E20" s="69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52">
        <v>0</v>
      </c>
      <c r="U20" s="3" t="s">
        <v>16</v>
      </c>
      <c r="V20" s="44">
        <v>191</v>
      </c>
      <c r="W20" s="64">
        <v>0</v>
      </c>
      <c r="X20" s="36">
        <v>0</v>
      </c>
      <c r="Y20" s="58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</row>
    <row r="21" spans="1:36" ht="21" customHeight="1">
      <c r="A21" s="3" t="s">
        <v>17</v>
      </c>
      <c r="B21" s="49">
        <v>139</v>
      </c>
      <c r="C21" s="49">
        <v>1</v>
      </c>
      <c r="D21" s="42">
        <v>0.71942446043165476</v>
      </c>
      <c r="E21" s="74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2">
        <v>0</v>
      </c>
      <c r="U21" s="3" t="s">
        <v>17</v>
      </c>
      <c r="V21" s="49">
        <v>139</v>
      </c>
      <c r="W21" s="68">
        <v>1</v>
      </c>
      <c r="X21" s="42">
        <v>0.71942446043165476</v>
      </c>
      <c r="Y21" s="63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</row>
    <row r="22" spans="1:36" ht="21" customHeight="1" thickBot="1">
      <c r="A22" s="6" t="s">
        <v>13</v>
      </c>
      <c r="B22" s="46">
        <v>440</v>
      </c>
      <c r="C22" s="46">
        <v>1</v>
      </c>
      <c r="D22" s="39">
        <v>0.22727272727272727</v>
      </c>
      <c r="E22" s="71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2"/>
      <c r="U22" s="6" t="s">
        <v>13</v>
      </c>
      <c r="V22" s="46">
        <v>440</v>
      </c>
      <c r="W22" s="66">
        <v>1</v>
      </c>
      <c r="X22" s="39">
        <v>0.22727272727272727</v>
      </c>
      <c r="Y22" s="60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</row>
    <row r="23" spans="1:36" ht="21" customHeight="1" thickTop="1" thickBot="1">
      <c r="A23" s="19" t="s">
        <v>18</v>
      </c>
      <c r="B23" s="50">
        <v>1442</v>
      </c>
      <c r="C23" s="50">
        <v>5</v>
      </c>
      <c r="D23" s="43">
        <v>0.34698126301179733</v>
      </c>
      <c r="E23" s="75">
        <v>5000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100</v>
      </c>
      <c r="L23" s="35">
        <v>0</v>
      </c>
      <c r="M23" s="52">
        <v>0</v>
      </c>
      <c r="U23" s="19" t="s">
        <v>18</v>
      </c>
      <c r="V23" s="50">
        <v>1442</v>
      </c>
      <c r="W23" s="51">
        <v>5</v>
      </c>
      <c r="X23" s="43">
        <v>0.34698126301179733</v>
      </c>
      <c r="Y23" s="51">
        <v>5000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27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4" t="s">
        <v>41</v>
      </c>
      <c r="U24" s="11"/>
      <c r="V24" s="11"/>
      <c r="W24" s="11"/>
      <c r="X24" s="11"/>
      <c r="Y24" s="11"/>
      <c r="Z24" s="11"/>
      <c r="AA24" s="11"/>
      <c r="AB24" s="11"/>
      <c r="AC24" s="11"/>
      <c r="AD24" s="12"/>
      <c r="AE24" s="12"/>
    </row>
    <row r="25" spans="1:36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6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U26" s="11"/>
      <c r="V26" s="11"/>
      <c r="W26" s="11"/>
      <c r="X26" s="11"/>
      <c r="Y26" s="11"/>
      <c r="Z26" s="11"/>
      <c r="AA26" s="11"/>
      <c r="AB26" s="11"/>
      <c r="AC26" s="11"/>
      <c r="AD26" s="12"/>
      <c r="AE26" s="12"/>
    </row>
    <row r="27" spans="1:36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Q27" s="1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6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6" ht="21.75" customHeight="1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26"/>
      <c r="U29" s="146" t="s">
        <v>35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22"/>
      <c r="AF29" s="156"/>
      <c r="AG29" s="156"/>
      <c r="AH29" s="26"/>
      <c r="AI29" s="156"/>
      <c r="AJ29" s="156"/>
    </row>
  </sheetData>
  <mergeCells count="20">
    <mergeCell ref="A29:J29"/>
    <mergeCell ref="U29:AD29"/>
    <mergeCell ref="AF29:AG29"/>
    <mergeCell ref="AI29:AJ29"/>
    <mergeCell ref="V3:V4"/>
    <mergeCell ref="W3:X3"/>
    <mergeCell ref="Y3:Y4"/>
    <mergeCell ref="Z3:AJ3"/>
    <mergeCell ref="A25:L25"/>
    <mergeCell ref="U25:AE25"/>
    <mergeCell ref="A1:R1"/>
    <mergeCell ref="U1:AJ1"/>
    <mergeCell ref="A2:L2"/>
    <mergeCell ref="U2:AJ2"/>
    <mergeCell ref="A3:A4"/>
    <mergeCell ref="B3:B4"/>
    <mergeCell ref="C3:D3"/>
    <mergeCell ref="E3:E4"/>
    <mergeCell ref="F3:L3"/>
    <mergeCell ref="U3:U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J29"/>
  <sheetViews>
    <sheetView rightToLeft="1" view="pageBreakPreview" topLeftCell="H1" zoomScaleSheetLayoutView="100" workbookViewId="0">
      <selection activeCell="AC4" sqref="AC4:AC23"/>
    </sheetView>
  </sheetViews>
  <sheetFormatPr defaultRowHeight="14.25"/>
  <cols>
    <col min="1" max="1" width="10" customWidth="1"/>
    <col min="2" max="2" width="9" customWidth="1"/>
    <col min="3" max="3" width="11" customWidth="1"/>
    <col min="4" max="4" width="13.125" customWidth="1"/>
    <col min="5" max="5" width="12.75" customWidth="1"/>
    <col min="6" max="6" width="11.25" bestFit="1" customWidth="1"/>
    <col min="7" max="7" width="10.75" customWidth="1"/>
    <col min="8" max="8" width="12" customWidth="1"/>
    <col min="9" max="9" width="9.875" customWidth="1"/>
    <col min="10" max="10" width="9.375" customWidth="1"/>
    <col min="11" max="11" width="12.25" customWidth="1"/>
    <col min="12" max="12" width="11.375" customWidth="1"/>
    <col min="13" max="13" width="11.125" hidden="1" customWidth="1"/>
    <col min="14" max="14" width="10.375" hidden="1" customWidth="1"/>
    <col min="15" max="16" width="9.125" hidden="1" customWidth="1"/>
    <col min="17" max="17" width="10.75" hidden="1" customWidth="1"/>
    <col min="18" max="18" width="11.875" hidden="1" customWidth="1"/>
    <col min="19" max="19" width="12" hidden="1" customWidth="1"/>
    <col min="20" max="20" width="10.125" hidden="1" customWidth="1"/>
    <col min="21" max="21" width="8.375" customWidth="1"/>
    <col min="22" max="22" width="7.375" customWidth="1"/>
    <col min="23" max="23" width="9.625" customWidth="1"/>
    <col min="24" max="24" width="10.875" customWidth="1"/>
    <col min="25" max="25" width="11.625" customWidth="1"/>
    <col min="26" max="26" width="6" customWidth="1"/>
    <col min="27" max="27" width="11.375" customWidth="1"/>
    <col min="28" max="28" width="6.375" customWidth="1"/>
    <col min="29" max="29" width="8" customWidth="1"/>
    <col min="30" max="30" width="11" customWidth="1"/>
    <col min="31" max="31" width="6" customWidth="1"/>
    <col min="32" max="32" width="8.375" customWidth="1"/>
    <col min="33" max="34" width="5.875" customWidth="1"/>
    <col min="35" max="35" width="8.875" customWidth="1"/>
    <col min="36" max="36" width="7.125" customWidth="1"/>
  </cols>
  <sheetData>
    <row r="1" spans="1:36" ht="23.25" customHeight="1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U1" s="157" t="s">
        <v>20</v>
      </c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ht="23.25" customHeight="1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28"/>
      <c r="N2" s="28"/>
      <c r="O2" s="28"/>
      <c r="P2" s="1"/>
      <c r="Q2" s="2"/>
      <c r="U2" s="149" t="s">
        <v>37</v>
      </c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ht="40.5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54</v>
      </c>
      <c r="F3" s="154" t="s">
        <v>22</v>
      </c>
      <c r="G3" s="154"/>
      <c r="H3" s="154"/>
      <c r="I3" s="154"/>
      <c r="J3" s="154"/>
      <c r="K3" s="154"/>
      <c r="L3" s="154"/>
      <c r="M3" s="28"/>
      <c r="N3" s="28"/>
      <c r="O3" s="28"/>
      <c r="P3" s="1"/>
      <c r="Q3" s="2"/>
      <c r="U3" s="150" t="s">
        <v>0</v>
      </c>
      <c r="V3" s="150" t="s">
        <v>19</v>
      </c>
      <c r="W3" s="152" t="s">
        <v>38</v>
      </c>
      <c r="X3" s="152"/>
      <c r="Y3" s="150" t="s">
        <v>54</v>
      </c>
      <c r="Z3" s="154" t="s">
        <v>21</v>
      </c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6" ht="52.5" customHeight="1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/>
      <c r="N4" s="17"/>
      <c r="O4" s="17"/>
      <c r="P4" s="17"/>
      <c r="Q4" s="17"/>
      <c r="R4" s="17"/>
      <c r="S4" s="17" t="s">
        <v>26</v>
      </c>
      <c r="U4" s="151"/>
      <c r="V4" s="151"/>
      <c r="W4" s="17" t="s">
        <v>39</v>
      </c>
      <c r="X4" s="23" t="s">
        <v>40</v>
      </c>
      <c r="Y4" s="151"/>
      <c r="Z4" s="17" t="s">
        <v>46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47</v>
      </c>
      <c r="AG4" s="17" t="s">
        <v>32</v>
      </c>
      <c r="AH4" s="17" t="s">
        <v>33</v>
      </c>
      <c r="AI4" s="17" t="s">
        <v>48</v>
      </c>
      <c r="AJ4" s="17" t="s">
        <v>34</v>
      </c>
    </row>
    <row r="5" spans="1:36" ht="21" customHeight="1">
      <c r="A5" s="3" t="s">
        <v>1</v>
      </c>
      <c r="B5" s="44">
        <v>59</v>
      </c>
      <c r="C5" s="44">
        <v>0</v>
      </c>
      <c r="D5" s="36">
        <v>0</v>
      </c>
      <c r="E5" s="58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52">
        <v>0</v>
      </c>
      <c r="U5" s="3" t="s">
        <v>1</v>
      </c>
      <c r="V5" s="44">
        <v>59</v>
      </c>
      <c r="W5" s="44">
        <v>0</v>
      </c>
      <c r="X5" s="36">
        <v>0</v>
      </c>
      <c r="Y5" s="58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</row>
    <row r="6" spans="1:36" ht="21" customHeight="1">
      <c r="A6" s="3" t="s">
        <v>2</v>
      </c>
      <c r="B6" s="44">
        <v>66</v>
      </c>
      <c r="C6" s="44">
        <v>0</v>
      </c>
      <c r="D6" s="37">
        <v>0</v>
      </c>
      <c r="E6" s="59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52">
        <v>0</v>
      </c>
      <c r="U6" s="3" t="s">
        <v>2</v>
      </c>
      <c r="V6" s="44">
        <v>66</v>
      </c>
      <c r="W6" s="44">
        <v>0</v>
      </c>
      <c r="X6" s="37">
        <v>0</v>
      </c>
      <c r="Y6" s="59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</row>
    <row r="7" spans="1:36" ht="21" customHeight="1">
      <c r="A7" s="3" t="s">
        <v>3</v>
      </c>
      <c r="B7" s="44">
        <v>294</v>
      </c>
      <c r="C7" s="44">
        <v>2</v>
      </c>
      <c r="D7" s="37">
        <v>0.68259385665529015</v>
      </c>
      <c r="E7" s="58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52">
        <v>0</v>
      </c>
      <c r="U7" s="3" t="s">
        <v>3</v>
      </c>
      <c r="V7" s="44">
        <v>294</v>
      </c>
      <c r="W7" s="44">
        <v>2</v>
      </c>
      <c r="X7" s="37">
        <v>0.68259385665529015</v>
      </c>
      <c r="Y7" s="58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</row>
    <row r="8" spans="1:36" ht="21" customHeight="1">
      <c r="A8" s="3" t="s">
        <v>4</v>
      </c>
      <c r="B8" s="44">
        <v>71</v>
      </c>
      <c r="C8" s="44">
        <v>0</v>
      </c>
      <c r="D8" s="37">
        <v>0</v>
      </c>
      <c r="E8" s="58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52">
        <v>0</v>
      </c>
      <c r="U8" s="3" t="s">
        <v>4</v>
      </c>
      <c r="V8" s="44">
        <v>71</v>
      </c>
      <c r="W8" s="44">
        <v>0</v>
      </c>
      <c r="X8" s="37">
        <v>0</v>
      </c>
      <c r="Y8" s="58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</row>
    <row r="9" spans="1:36" ht="21" customHeight="1">
      <c r="A9" s="3" t="s">
        <v>5</v>
      </c>
      <c r="B9" s="44">
        <v>45</v>
      </c>
      <c r="C9" s="44">
        <v>0</v>
      </c>
      <c r="D9" s="36">
        <v>0</v>
      </c>
      <c r="E9" s="58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52">
        <v>0</v>
      </c>
      <c r="U9" s="3" t="s">
        <v>5</v>
      </c>
      <c r="V9" s="44">
        <v>45</v>
      </c>
      <c r="W9" s="44">
        <v>0</v>
      </c>
      <c r="X9" s="36">
        <v>0</v>
      </c>
      <c r="Y9" s="58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</row>
    <row r="10" spans="1:36" ht="21" customHeight="1">
      <c r="A10" s="3" t="s">
        <v>6</v>
      </c>
      <c r="B10" s="44">
        <v>51</v>
      </c>
      <c r="C10" s="44">
        <v>0</v>
      </c>
      <c r="D10" s="36">
        <v>0</v>
      </c>
      <c r="E10" s="58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52">
        <v>0</v>
      </c>
      <c r="U10" s="3" t="s">
        <v>6</v>
      </c>
      <c r="V10" s="44">
        <v>51</v>
      </c>
      <c r="W10" s="44">
        <v>0</v>
      </c>
      <c r="X10" s="36">
        <v>0</v>
      </c>
      <c r="Y10" s="58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</row>
    <row r="11" spans="1:36" ht="21" customHeight="1">
      <c r="A11" s="3" t="s">
        <v>7</v>
      </c>
      <c r="B11" s="44">
        <v>57</v>
      </c>
      <c r="C11" s="44">
        <v>0</v>
      </c>
      <c r="D11" s="36">
        <v>0</v>
      </c>
      <c r="E11" s="58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52">
        <v>0</v>
      </c>
      <c r="U11" s="3" t="s">
        <v>7</v>
      </c>
      <c r="V11" s="44">
        <v>57</v>
      </c>
      <c r="W11" s="44">
        <v>0</v>
      </c>
      <c r="X11" s="36">
        <v>0</v>
      </c>
      <c r="Y11" s="58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</row>
    <row r="12" spans="1:36" ht="21" customHeight="1">
      <c r="A12" s="3" t="s">
        <v>8</v>
      </c>
      <c r="B12" s="44">
        <v>56</v>
      </c>
      <c r="C12" s="44">
        <v>1</v>
      </c>
      <c r="D12" s="36">
        <v>1.7857142857142856</v>
      </c>
      <c r="E12" s="58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52">
        <v>0</v>
      </c>
      <c r="U12" s="3" t="s">
        <v>8</v>
      </c>
      <c r="V12" s="44">
        <v>56</v>
      </c>
      <c r="W12" s="44">
        <v>1</v>
      </c>
      <c r="X12" s="36">
        <v>1.7857142857142856</v>
      </c>
      <c r="Y12" s="58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</row>
    <row r="13" spans="1:36" ht="21" customHeight="1">
      <c r="A13" s="3" t="s">
        <v>9</v>
      </c>
      <c r="B13" s="44">
        <v>38</v>
      </c>
      <c r="C13" s="44">
        <v>0</v>
      </c>
      <c r="D13" s="36">
        <v>0</v>
      </c>
      <c r="E13" s="58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52">
        <v>0</v>
      </c>
      <c r="U13" s="3" t="s">
        <v>9</v>
      </c>
      <c r="V13" s="44">
        <v>38</v>
      </c>
      <c r="W13" s="44">
        <v>0</v>
      </c>
      <c r="X13" s="36">
        <v>0</v>
      </c>
      <c r="Y13" s="58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</row>
    <row r="14" spans="1:36" ht="21" customHeight="1">
      <c r="A14" s="3" t="s">
        <v>10</v>
      </c>
      <c r="B14" s="44">
        <v>88</v>
      </c>
      <c r="C14" s="44">
        <v>0</v>
      </c>
      <c r="D14" s="36">
        <v>0</v>
      </c>
      <c r="E14" s="58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52">
        <v>0</v>
      </c>
      <c r="U14" s="3" t="s">
        <v>10</v>
      </c>
      <c r="V14" s="44">
        <v>88</v>
      </c>
      <c r="W14" s="44">
        <v>0</v>
      </c>
      <c r="X14" s="36">
        <v>0</v>
      </c>
      <c r="Y14" s="58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</row>
    <row r="15" spans="1:36" ht="21" customHeight="1">
      <c r="A15" s="3" t="s">
        <v>11</v>
      </c>
      <c r="B15" s="44">
        <v>46</v>
      </c>
      <c r="C15" s="44">
        <v>0</v>
      </c>
      <c r="D15" s="36">
        <v>0</v>
      </c>
      <c r="E15" s="58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52">
        <v>0</v>
      </c>
      <c r="U15" s="3" t="s">
        <v>11</v>
      </c>
      <c r="V15" s="44">
        <v>46</v>
      </c>
      <c r="W15" s="44">
        <v>0</v>
      </c>
      <c r="X15" s="36">
        <v>0</v>
      </c>
      <c r="Y15" s="58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</row>
    <row r="16" spans="1:36" ht="21" customHeight="1">
      <c r="A16" s="5" t="s">
        <v>12</v>
      </c>
      <c r="B16" s="45">
        <v>131</v>
      </c>
      <c r="C16" s="45">
        <v>1</v>
      </c>
      <c r="D16" s="38">
        <v>0.76335877862595414</v>
      </c>
      <c r="E16" s="58">
        <v>75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52">
        <v>0</v>
      </c>
      <c r="U16" s="5" t="s">
        <v>12</v>
      </c>
      <c r="V16" s="45">
        <v>131</v>
      </c>
      <c r="W16" s="45">
        <v>1</v>
      </c>
      <c r="X16" s="38">
        <v>0.76335877862595414</v>
      </c>
      <c r="Y16" s="58">
        <v>75</v>
      </c>
      <c r="Z16" s="33">
        <v>0</v>
      </c>
      <c r="AA16" s="33">
        <v>0</v>
      </c>
      <c r="AB16" s="33">
        <v>0</v>
      </c>
      <c r="AC16" s="33">
        <v>100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</row>
    <row r="17" spans="1:36" ht="21" customHeight="1">
      <c r="A17" s="6" t="s">
        <v>13</v>
      </c>
      <c r="B17" s="46">
        <v>1002</v>
      </c>
      <c r="C17" s="46">
        <v>4</v>
      </c>
      <c r="D17" s="39">
        <v>0.39960039960039961</v>
      </c>
      <c r="E17" s="58">
        <v>75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52"/>
      <c r="U17" s="6" t="s">
        <v>13</v>
      </c>
      <c r="V17" s="46">
        <v>1002</v>
      </c>
      <c r="W17" s="46">
        <v>4</v>
      </c>
      <c r="X17" s="39">
        <v>0.39960039960039961</v>
      </c>
      <c r="Y17" s="58">
        <v>75</v>
      </c>
      <c r="Z17" s="33">
        <v>0</v>
      </c>
      <c r="AA17" s="33">
        <v>0</v>
      </c>
      <c r="AB17" s="33">
        <v>0</v>
      </c>
      <c r="AC17" s="53">
        <v>100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</row>
    <row r="18" spans="1:36" ht="21" customHeight="1">
      <c r="A18" s="18" t="s">
        <v>14</v>
      </c>
      <c r="B18" s="47"/>
      <c r="C18" s="47"/>
      <c r="D18" s="40"/>
      <c r="E18" s="61"/>
      <c r="F18" s="34"/>
      <c r="G18" s="34"/>
      <c r="H18" s="34"/>
      <c r="I18" s="34"/>
      <c r="J18" s="34"/>
      <c r="K18" s="34"/>
      <c r="L18" s="34"/>
      <c r="M18" s="52"/>
      <c r="U18" s="18" t="s">
        <v>14</v>
      </c>
      <c r="V18" s="47"/>
      <c r="W18" s="47"/>
      <c r="X18" s="40"/>
      <c r="Y18" s="61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1" customHeight="1">
      <c r="A19" s="8" t="s">
        <v>15</v>
      </c>
      <c r="B19" s="48">
        <v>110</v>
      </c>
      <c r="C19" s="48">
        <v>0</v>
      </c>
      <c r="D19" s="41">
        <v>0</v>
      </c>
      <c r="E19" s="62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2">
        <v>0</v>
      </c>
      <c r="U19" s="8" t="s">
        <v>15</v>
      </c>
      <c r="V19" s="48">
        <v>110</v>
      </c>
      <c r="W19" s="48">
        <v>0</v>
      </c>
      <c r="X19" s="41">
        <v>0</v>
      </c>
      <c r="Y19" s="62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</row>
    <row r="20" spans="1:36" ht="21" customHeight="1">
      <c r="A20" s="3" t="s">
        <v>16</v>
      </c>
      <c r="B20" s="44">
        <v>191</v>
      </c>
      <c r="C20" s="44">
        <v>0</v>
      </c>
      <c r="D20" s="36">
        <v>0</v>
      </c>
      <c r="E20" s="58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52">
        <v>0</v>
      </c>
      <c r="U20" s="3" t="s">
        <v>16</v>
      </c>
      <c r="V20" s="44">
        <v>191</v>
      </c>
      <c r="W20" s="44">
        <v>0</v>
      </c>
      <c r="X20" s="36">
        <v>0</v>
      </c>
      <c r="Y20" s="58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</row>
    <row r="21" spans="1:36" ht="21" customHeight="1">
      <c r="A21" s="3" t="s">
        <v>17</v>
      </c>
      <c r="B21" s="49">
        <v>139</v>
      </c>
      <c r="C21" s="49">
        <v>1</v>
      </c>
      <c r="D21" s="42">
        <v>0.71942446043165476</v>
      </c>
      <c r="E21" s="63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2">
        <v>0</v>
      </c>
      <c r="U21" s="3" t="s">
        <v>17</v>
      </c>
      <c r="V21" s="49">
        <v>139</v>
      </c>
      <c r="W21" s="49">
        <v>1</v>
      </c>
      <c r="X21" s="42">
        <v>0.71942446043165476</v>
      </c>
      <c r="Y21" s="63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</row>
    <row r="22" spans="1:36" ht="21" customHeight="1" thickBot="1">
      <c r="A22" s="6" t="s">
        <v>13</v>
      </c>
      <c r="B22" s="46">
        <v>440</v>
      </c>
      <c r="C22" s="46">
        <v>1</v>
      </c>
      <c r="D22" s="39">
        <v>0.22727272727272727</v>
      </c>
      <c r="E22" s="63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2"/>
      <c r="U22" s="6" t="s">
        <v>13</v>
      </c>
      <c r="V22" s="46">
        <v>440</v>
      </c>
      <c r="W22" s="46">
        <v>1</v>
      </c>
      <c r="X22" s="39">
        <v>0.22727272727272727</v>
      </c>
      <c r="Y22" s="63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</row>
    <row r="23" spans="1:36" ht="21" customHeight="1" thickTop="1" thickBot="1">
      <c r="A23" s="19" t="s">
        <v>18</v>
      </c>
      <c r="B23" s="50">
        <v>1442</v>
      </c>
      <c r="C23" s="50">
        <v>5</v>
      </c>
      <c r="D23" s="43">
        <v>0.34698126301179733</v>
      </c>
      <c r="E23" s="51">
        <v>75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52">
        <v>0</v>
      </c>
      <c r="U23" s="19" t="s">
        <v>18</v>
      </c>
      <c r="V23" s="50">
        <v>1442</v>
      </c>
      <c r="W23" s="50">
        <v>5</v>
      </c>
      <c r="X23" s="43">
        <v>0.34698126301179733</v>
      </c>
      <c r="Y23" s="51">
        <v>75</v>
      </c>
      <c r="Z23" s="35">
        <v>0</v>
      </c>
      <c r="AA23" s="35">
        <v>0</v>
      </c>
      <c r="AB23" s="35">
        <v>0</v>
      </c>
      <c r="AC23" s="35">
        <v>100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27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4" t="s">
        <v>41</v>
      </c>
      <c r="U24" s="11"/>
      <c r="V24" s="11"/>
      <c r="W24" s="11"/>
      <c r="X24" s="11"/>
      <c r="Y24" s="11"/>
      <c r="Z24" s="11"/>
      <c r="AA24" s="11"/>
      <c r="AB24" s="11"/>
      <c r="AC24" s="11"/>
      <c r="AD24" s="12"/>
      <c r="AE24" s="12"/>
    </row>
    <row r="25" spans="1:36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6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U26" s="11"/>
      <c r="V26" s="11"/>
      <c r="W26" s="11"/>
      <c r="X26" s="11"/>
      <c r="Y26" s="11"/>
      <c r="Z26" s="11"/>
      <c r="AA26" s="11"/>
      <c r="AB26" s="11"/>
      <c r="AC26" s="11"/>
      <c r="AD26" s="12"/>
      <c r="AE26" s="12"/>
    </row>
    <row r="27" spans="1:36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Q27" s="1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6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6" ht="21.75" customHeight="1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27"/>
      <c r="U29" s="146" t="s">
        <v>35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22"/>
      <c r="AF29" s="156"/>
      <c r="AG29" s="156"/>
      <c r="AH29" s="27"/>
      <c r="AI29" s="156"/>
      <c r="AJ29" s="156"/>
    </row>
  </sheetData>
  <mergeCells count="20">
    <mergeCell ref="A29:J29"/>
    <mergeCell ref="U29:AD29"/>
    <mergeCell ref="AF29:AG29"/>
    <mergeCell ref="AI29:AJ29"/>
    <mergeCell ref="V3:V4"/>
    <mergeCell ref="W3:X3"/>
    <mergeCell ref="Y3:Y4"/>
    <mergeCell ref="Z3:AJ3"/>
    <mergeCell ref="A25:L25"/>
    <mergeCell ref="U25:AE25"/>
    <mergeCell ref="A1:R1"/>
    <mergeCell ref="U1:AJ1"/>
    <mergeCell ref="A2:L2"/>
    <mergeCell ref="U2:AJ2"/>
    <mergeCell ref="A3:A4"/>
    <mergeCell ref="B3:B4"/>
    <mergeCell ref="C3:D3"/>
    <mergeCell ref="E3:E4"/>
    <mergeCell ref="F3:L3"/>
    <mergeCell ref="U3:U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J29"/>
  <sheetViews>
    <sheetView rightToLeft="1" view="pageBreakPreview" topLeftCell="H1" zoomScaleSheetLayoutView="100" workbookViewId="0">
      <selection activeCell="AA4" sqref="AA4:AA23"/>
    </sheetView>
  </sheetViews>
  <sheetFormatPr defaultRowHeight="14.25"/>
  <cols>
    <col min="1" max="1" width="10" customWidth="1"/>
    <col min="2" max="2" width="9" customWidth="1"/>
    <col min="3" max="3" width="11" customWidth="1"/>
    <col min="4" max="4" width="13.125" customWidth="1"/>
    <col min="5" max="5" width="12.75" customWidth="1"/>
    <col min="6" max="6" width="11.25" bestFit="1" customWidth="1"/>
    <col min="7" max="7" width="10.75" customWidth="1"/>
    <col min="8" max="8" width="12" customWidth="1"/>
    <col min="9" max="9" width="9.875" customWidth="1"/>
    <col min="10" max="10" width="9.375" customWidth="1"/>
    <col min="11" max="11" width="12.25" customWidth="1"/>
    <col min="12" max="12" width="11.375" customWidth="1"/>
    <col min="13" max="13" width="11.125" hidden="1" customWidth="1"/>
    <col min="14" max="14" width="10.375" hidden="1" customWidth="1"/>
    <col min="15" max="16" width="9.125" hidden="1" customWidth="1"/>
    <col min="17" max="17" width="10.75" hidden="1" customWidth="1"/>
    <col min="18" max="18" width="11.875" hidden="1" customWidth="1"/>
    <col min="19" max="19" width="12" hidden="1" customWidth="1"/>
    <col min="20" max="20" width="10.125" hidden="1" customWidth="1"/>
    <col min="21" max="21" width="8.375" customWidth="1"/>
    <col min="22" max="22" width="7.375" customWidth="1"/>
    <col min="23" max="23" width="9.625" customWidth="1"/>
    <col min="24" max="24" width="10.875" customWidth="1"/>
    <col min="25" max="25" width="11.625" customWidth="1"/>
    <col min="26" max="26" width="6" customWidth="1"/>
    <col min="27" max="27" width="11.375" customWidth="1"/>
    <col min="28" max="28" width="6.375" customWidth="1"/>
    <col min="29" max="29" width="8" customWidth="1"/>
    <col min="30" max="30" width="11" customWidth="1"/>
    <col min="31" max="31" width="6" customWidth="1"/>
    <col min="32" max="32" width="8.375" customWidth="1"/>
    <col min="33" max="34" width="5.875" customWidth="1"/>
    <col min="35" max="35" width="8.875" customWidth="1"/>
    <col min="36" max="36" width="7.125" customWidth="1"/>
  </cols>
  <sheetData>
    <row r="1" spans="1:36" ht="23.25" customHeight="1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U1" s="157" t="s">
        <v>20</v>
      </c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ht="23.25" customHeight="1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29"/>
      <c r="N2" s="29"/>
      <c r="O2" s="29"/>
      <c r="P2" s="1"/>
      <c r="Q2" s="2"/>
      <c r="U2" s="149" t="s">
        <v>37</v>
      </c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ht="40.5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55</v>
      </c>
      <c r="F3" s="154" t="s">
        <v>22</v>
      </c>
      <c r="G3" s="154"/>
      <c r="H3" s="154"/>
      <c r="I3" s="154"/>
      <c r="J3" s="154"/>
      <c r="K3" s="154"/>
      <c r="L3" s="154"/>
      <c r="M3" s="29"/>
      <c r="N3" s="29"/>
      <c r="O3" s="29"/>
      <c r="P3" s="1"/>
      <c r="Q3" s="2"/>
      <c r="U3" s="150" t="s">
        <v>0</v>
      </c>
      <c r="V3" s="150" t="s">
        <v>19</v>
      </c>
      <c r="W3" s="152" t="s">
        <v>38</v>
      </c>
      <c r="X3" s="152"/>
      <c r="Y3" s="150" t="s">
        <v>55</v>
      </c>
      <c r="Z3" s="154" t="s">
        <v>21</v>
      </c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6" ht="52.5" customHeight="1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/>
      <c r="N4" s="17"/>
      <c r="O4" s="17"/>
      <c r="P4" s="17"/>
      <c r="Q4" s="17"/>
      <c r="R4" s="17"/>
      <c r="S4" s="17" t="s">
        <v>26</v>
      </c>
      <c r="U4" s="151"/>
      <c r="V4" s="151"/>
      <c r="W4" s="17" t="s">
        <v>39</v>
      </c>
      <c r="X4" s="23" t="s">
        <v>40</v>
      </c>
      <c r="Y4" s="151"/>
      <c r="Z4" s="17" t="s">
        <v>46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47</v>
      </c>
      <c r="AG4" s="17" t="s">
        <v>32</v>
      </c>
      <c r="AH4" s="17" t="s">
        <v>33</v>
      </c>
      <c r="AI4" s="17" t="s">
        <v>48</v>
      </c>
      <c r="AJ4" s="17" t="s">
        <v>34</v>
      </c>
    </row>
    <row r="5" spans="1:36" ht="21" customHeight="1">
      <c r="A5" s="3" t="s">
        <v>1</v>
      </c>
      <c r="B5" s="44">
        <v>59</v>
      </c>
      <c r="C5" s="44">
        <v>0</v>
      </c>
      <c r="D5" s="36">
        <v>0</v>
      </c>
      <c r="E5" s="44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52">
        <v>0</v>
      </c>
      <c r="U5" s="3" t="s">
        <v>1</v>
      </c>
      <c r="V5" s="44">
        <v>59</v>
      </c>
      <c r="W5" s="44">
        <v>0</v>
      </c>
      <c r="X5" s="36">
        <v>0</v>
      </c>
      <c r="Y5" s="44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</row>
    <row r="6" spans="1:36" ht="21" customHeight="1">
      <c r="A6" s="3" t="s">
        <v>2</v>
      </c>
      <c r="B6" s="44">
        <v>66</v>
      </c>
      <c r="C6" s="44">
        <v>0</v>
      </c>
      <c r="D6" s="37">
        <v>0</v>
      </c>
      <c r="E6" s="44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52">
        <v>0</v>
      </c>
      <c r="U6" s="3" t="s">
        <v>2</v>
      </c>
      <c r="V6" s="44">
        <v>66</v>
      </c>
      <c r="W6" s="44">
        <v>0</v>
      </c>
      <c r="X6" s="37">
        <v>0</v>
      </c>
      <c r="Y6" s="44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</row>
    <row r="7" spans="1:36" ht="21" customHeight="1">
      <c r="A7" s="3" t="s">
        <v>3</v>
      </c>
      <c r="B7" s="44">
        <v>294</v>
      </c>
      <c r="C7" s="44">
        <v>2</v>
      </c>
      <c r="D7" s="37">
        <v>0.68259385665529015</v>
      </c>
      <c r="E7" s="44">
        <v>88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52">
        <v>0</v>
      </c>
      <c r="U7" s="3" t="s">
        <v>3</v>
      </c>
      <c r="V7" s="44">
        <v>294</v>
      </c>
      <c r="W7" s="44">
        <v>2</v>
      </c>
      <c r="X7" s="37">
        <v>0.68259385665529015</v>
      </c>
      <c r="Y7" s="44">
        <v>88</v>
      </c>
      <c r="Z7" s="33">
        <v>0</v>
      </c>
      <c r="AA7" s="33">
        <v>100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</row>
    <row r="8" spans="1:36" ht="21" customHeight="1">
      <c r="A8" s="3" t="s">
        <v>4</v>
      </c>
      <c r="B8" s="44">
        <v>71</v>
      </c>
      <c r="C8" s="44">
        <v>0</v>
      </c>
      <c r="D8" s="37">
        <v>0</v>
      </c>
      <c r="E8" s="44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52">
        <v>0</v>
      </c>
      <c r="U8" s="3" t="s">
        <v>4</v>
      </c>
      <c r="V8" s="44">
        <v>71</v>
      </c>
      <c r="W8" s="44">
        <v>0</v>
      </c>
      <c r="X8" s="37">
        <v>0</v>
      </c>
      <c r="Y8" s="44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</row>
    <row r="9" spans="1:36" ht="21" customHeight="1">
      <c r="A9" s="3" t="s">
        <v>5</v>
      </c>
      <c r="B9" s="44">
        <v>45</v>
      </c>
      <c r="C9" s="44">
        <v>0</v>
      </c>
      <c r="D9" s="36">
        <v>0</v>
      </c>
      <c r="E9" s="44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52">
        <v>0</v>
      </c>
      <c r="U9" s="3" t="s">
        <v>5</v>
      </c>
      <c r="V9" s="44">
        <v>45</v>
      </c>
      <c r="W9" s="44">
        <v>0</v>
      </c>
      <c r="X9" s="36">
        <v>0</v>
      </c>
      <c r="Y9" s="44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</row>
    <row r="10" spans="1:36" ht="21" customHeight="1">
      <c r="A10" s="3" t="s">
        <v>6</v>
      </c>
      <c r="B10" s="44">
        <v>51</v>
      </c>
      <c r="C10" s="44">
        <v>0</v>
      </c>
      <c r="D10" s="36">
        <v>0</v>
      </c>
      <c r="E10" s="44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52">
        <v>0</v>
      </c>
      <c r="U10" s="3" t="s">
        <v>6</v>
      </c>
      <c r="V10" s="44">
        <v>51</v>
      </c>
      <c r="W10" s="44">
        <v>0</v>
      </c>
      <c r="X10" s="36">
        <v>0</v>
      </c>
      <c r="Y10" s="44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</row>
    <row r="11" spans="1:36" ht="21" customHeight="1">
      <c r="A11" s="3" t="s">
        <v>7</v>
      </c>
      <c r="B11" s="44">
        <v>57</v>
      </c>
      <c r="C11" s="44">
        <v>0</v>
      </c>
      <c r="D11" s="36">
        <v>0</v>
      </c>
      <c r="E11" s="44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52">
        <v>0</v>
      </c>
      <c r="U11" s="3" t="s">
        <v>7</v>
      </c>
      <c r="V11" s="44">
        <v>57</v>
      </c>
      <c r="W11" s="44">
        <v>0</v>
      </c>
      <c r="X11" s="36">
        <v>0</v>
      </c>
      <c r="Y11" s="44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</row>
    <row r="12" spans="1:36" ht="21" customHeight="1">
      <c r="A12" s="3" t="s">
        <v>8</v>
      </c>
      <c r="B12" s="44">
        <v>56</v>
      </c>
      <c r="C12" s="44">
        <v>1</v>
      </c>
      <c r="D12" s="36">
        <v>1.7857142857142856</v>
      </c>
      <c r="E12" s="44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52">
        <v>0</v>
      </c>
      <c r="U12" s="3" t="s">
        <v>8</v>
      </c>
      <c r="V12" s="44">
        <v>56</v>
      </c>
      <c r="W12" s="44">
        <v>1</v>
      </c>
      <c r="X12" s="36">
        <v>1.7857142857142856</v>
      </c>
      <c r="Y12" s="44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</row>
    <row r="13" spans="1:36" ht="21" customHeight="1">
      <c r="A13" s="3" t="s">
        <v>9</v>
      </c>
      <c r="B13" s="44">
        <v>38</v>
      </c>
      <c r="C13" s="44">
        <v>0</v>
      </c>
      <c r="D13" s="36">
        <v>0</v>
      </c>
      <c r="E13" s="44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52">
        <v>0</v>
      </c>
      <c r="U13" s="3" t="s">
        <v>9</v>
      </c>
      <c r="V13" s="44">
        <v>38</v>
      </c>
      <c r="W13" s="44">
        <v>0</v>
      </c>
      <c r="X13" s="36">
        <v>0</v>
      </c>
      <c r="Y13" s="44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</row>
    <row r="14" spans="1:36" ht="21" customHeight="1">
      <c r="A14" s="3" t="s">
        <v>10</v>
      </c>
      <c r="B14" s="44">
        <v>88</v>
      </c>
      <c r="C14" s="44">
        <v>0</v>
      </c>
      <c r="D14" s="36">
        <v>0</v>
      </c>
      <c r="E14" s="44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52">
        <v>0</v>
      </c>
      <c r="U14" s="3" t="s">
        <v>10</v>
      </c>
      <c r="V14" s="44">
        <v>88</v>
      </c>
      <c r="W14" s="44">
        <v>0</v>
      </c>
      <c r="X14" s="36">
        <v>0</v>
      </c>
      <c r="Y14" s="44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</row>
    <row r="15" spans="1:36" ht="21" customHeight="1">
      <c r="A15" s="3" t="s">
        <v>11</v>
      </c>
      <c r="B15" s="44">
        <v>46</v>
      </c>
      <c r="C15" s="44">
        <v>0</v>
      </c>
      <c r="D15" s="36">
        <v>0</v>
      </c>
      <c r="E15" s="44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52">
        <v>0</v>
      </c>
      <c r="U15" s="3" t="s">
        <v>11</v>
      </c>
      <c r="V15" s="44">
        <v>46</v>
      </c>
      <c r="W15" s="44">
        <v>0</v>
      </c>
      <c r="X15" s="36">
        <v>0</v>
      </c>
      <c r="Y15" s="44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</row>
    <row r="16" spans="1:36" ht="21" customHeight="1">
      <c r="A16" s="5" t="s">
        <v>12</v>
      </c>
      <c r="B16" s="45">
        <v>131</v>
      </c>
      <c r="C16" s="45">
        <v>1</v>
      </c>
      <c r="D16" s="38">
        <v>0.76335877862595414</v>
      </c>
      <c r="E16" s="44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52">
        <v>0</v>
      </c>
      <c r="U16" s="5" t="s">
        <v>12</v>
      </c>
      <c r="V16" s="45">
        <v>131</v>
      </c>
      <c r="W16" s="45">
        <v>1</v>
      </c>
      <c r="X16" s="38">
        <v>0.76335877862595414</v>
      </c>
      <c r="Y16" s="44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</row>
    <row r="17" spans="1:36" ht="21" customHeight="1">
      <c r="A17" s="6" t="s">
        <v>13</v>
      </c>
      <c r="B17" s="46">
        <v>1002</v>
      </c>
      <c r="C17" s="46">
        <v>4</v>
      </c>
      <c r="D17" s="39">
        <v>0.39960039960039961</v>
      </c>
      <c r="E17" s="44">
        <v>88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52"/>
      <c r="U17" s="6" t="s">
        <v>13</v>
      </c>
      <c r="V17" s="46">
        <v>1002</v>
      </c>
      <c r="W17" s="46">
        <v>4</v>
      </c>
      <c r="X17" s="39">
        <v>0.39960039960039961</v>
      </c>
      <c r="Y17" s="44">
        <v>88</v>
      </c>
      <c r="Z17" s="33">
        <v>0</v>
      </c>
      <c r="AA17" s="53">
        <v>100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</row>
    <row r="18" spans="1:36" ht="21" customHeight="1">
      <c r="A18" s="18" t="s">
        <v>14</v>
      </c>
      <c r="B18" s="47"/>
      <c r="C18" s="47"/>
      <c r="D18" s="40"/>
      <c r="E18" s="18"/>
      <c r="F18" s="34"/>
      <c r="G18" s="34"/>
      <c r="H18" s="34"/>
      <c r="I18" s="34"/>
      <c r="J18" s="34"/>
      <c r="K18" s="34"/>
      <c r="L18" s="34"/>
      <c r="M18" s="52"/>
      <c r="U18" s="18" t="s">
        <v>14</v>
      </c>
      <c r="V18" s="47"/>
      <c r="W18" s="47"/>
      <c r="X18" s="40"/>
      <c r="Y18" s="18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1" customHeight="1">
      <c r="A19" s="8" t="s">
        <v>15</v>
      </c>
      <c r="B19" s="48">
        <v>110</v>
      </c>
      <c r="C19" s="48">
        <v>0</v>
      </c>
      <c r="D19" s="41">
        <v>0</v>
      </c>
      <c r="E19" s="4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2">
        <v>0</v>
      </c>
      <c r="U19" s="8" t="s">
        <v>15</v>
      </c>
      <c r="V19" s="48">
        <v>110</v>
      </c>
      <c r="W19" s="48">
        <v>0</v>
      </c>
      <c r="X19" s="41">
        <v>0</v>
      </c>
      <c r="Y19" s="4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</row>
    <row r="20" spans="1:36" ht="21" customHeight="1">
      <c r="A20" s="3" t="s">
        <v>16</v>
      </c>
      <c r="B20" s="44">
        <v>191</v>
      </c>
      <c r="C20" s="44">
        <v>0</v>
      </c>
      <c r="D20" s="36">
        <v>0</v>
      </c>
      <c r="E20" s="44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52">
        <v>0</v>
      </c>
      <c r="U20" s="3" t="s">
        <v>16</v>
      </c>
      <c r="V20" s="44">
        <v>191</v>
      </c>
      <c r="W20" s="44">
        <v>0</v>
      </c>
      <c r="X20" s="36">
        <v>0</v>
      </c>
      <c r="Y20" s="44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</row>
    <row r="21" spans="1:36" ht="21" customHeight="1">
      <c r="A21" s="3" t="s">
        <v>17</v>
      </c>
      <c r="B21" s="49">
        <v>139</v>
      </c>
      <c r="C21" s="49">
        <v>1</v>
      </c>
      <c r="D21" s="42">
        <v>0.71942446043165476</v>
      </c>
      <c r="E21" s="44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2">
        <v>0</v>
      </c>
      <c r="U21" s="3" t="s">
        <v>17</v>
      </c>
      <c r="V21" s="49">
        <v>139</v>
      </c>
      <c r="W21" s="49">
        <v>1</v>
      </c>
      <c r="X21" s="42">
        <v>0.71942446043165476</v>
      </c>
      <c r="Y21" s="44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</row>
    <row r="22" spans="1:36" ht="21" customHeight="1" thickBot="1">
      <c r="A22" s="6" t="s">
        <v>13</v>
      </c>
      <c r="B22" s="46">
        <v>440</v>
      </c>
      <c r="C22" s="46">
        <v>1</v>
      </c>
      <c r="D22" s="39">
        <v>0.22727272727272727</v>
      </c>
      <c r="E22" s="44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2"/>
      <c r="U22" s="6" t="s">
        <v>13</v>
      </c>
      <c r="V22" s="46">
        <v>440</v>
      </c>
      <c r="W22" s="46">
        <v>1</v>
      </c>
      <c r="X22" s="39">
        <v>0.22727272727272727</v>
      </c>
      <c r="Y22" s="44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</row>
    <row r="23" spans="1:36" ht="21" customHeight="1" thickTop="1" thickBot="1">
      <c r="A23" s="19" t="s">
        <v>18</v>
      </c>
      <c r="B23" s="50">
        <v>1442</v>
      </c>
      <c r="C23" s="50">
        <v>5</v>
      </c>
      <c r="D23" s="43">
        <v>0.34698126301179733</v>
      </c>
      <c r="E23" s="51">
        <v>88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52">
        <v>0</v>
      </c>
      <c r="U23" s="19" t="s">
        <v>18</v>
      </c>
      <c r="V23" s="50">
        <v>1442</v>
      </c>
      <c r="W23" s="50">
        <v>5</v>
      </c>
      <c r="X23" s="43">
        <v>0.34698126301179733</v>
      </c>
      <c r="Y23" s="51">
        <v>88</v>
      </c>
      <c r="Z23" s="35">
        <v>0</v>
      </c>
      <c r="AA23" s="35">
        <v>100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27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4" t="s">
        <v>41</v>
      </c>
      <c r="U24" s="11"/>
      <c r="V24" s="11"/>
      <c r="W24" s="11"/>
      <c r="X24" s="11"/>
      <c r="Y24" s="11"/>
      <c r="Z24" s="11"/>
      <c r="AA24" s="11"/>
      <c r="AB24" s="11"/>
      <c r="AC24" s="11"/>
      <c r="AD24" s="12"/>
      <c r="AE24" s="12"/>
    </row>
    <row r="25" spans="1:36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6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U26" s="11"/>
      <c r="V26" s="11"/>
      <c r="W26" s="11"/>
      <c r="X26" s="11"/>
      <c r="Y26" s="11"/>
      <c r="Z26" s="11"/>
      <c r="AA26" s="11"/>
      <c r="AB26" s="11"/>
      <c r="AC26" s="11"/>
      <c r="AD26" s="12"/>
      <c r="AE26" s="12"/>
    </row>
    <row r="27" spans="1:36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Q27" s="1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6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6" ht="21.75" customHeight="1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30"/>
      <c r="U29" s="146" t="s">
        <v>35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22"/>
      <c r="AF29" s="156"/>
      <c r="AG29" s="156"/>
      <c r="AH29" s="30"/>
      <c r="AI29" s="156"/>
      <c r="AJ29" s="156"/>
    </row>
  </sheetData>
  <mergeCells count="20">
    <mergeCell ref="A1:R1"/>
    <mergeCell ref="U1:AJ1"/>
    <mergeCell ref="A2:L2"/>
    <mergeCell ref="U2:AJ2"/>
    <mergeCell ref="A3:A4"/>
    <mergeCell ref="B3:B4"/>
    <mergeCell ref="C3:D3"/>
    <mergeCell ref="E3:E4"/>
    <mergeCell ref="F3:L3"/>
    <mergeCell ref="U3:U4"/>
    <mergeCell ref="A29:J29"/>
    <mergeCell ref="U29:AD29"/>
    <mergeCell ref="AF29:AG29"/>
    <mergeCell ref="AI29:AJ29"/>
    <mergeCell ref="V3:V4"/>
    <mergeCell ref="W3:X3"/>
    <mergeCell ref="Y3:Y4"/>
    <mergeCell ref="Z3:AJ3"/>
    <mergeCell ref="A25:L25"/>
    <mergeCell ref="U25:AE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J29"/>
  <sheetViews>
    <sheetView rightToLeft="1" view="pageBreakPreview" topLeftCell="F1" zoomScaleSheetLayoutView="100" workbookViewId="0">
      <selection activeCell="AA4" sqref="AA4:AA23"/>
    </sheetView>
  </sheetViews>
  <sheetFormatPr defaultRowHeight="14.25"/>
  <cols>
    <col min="1" max="1" width="10" customWidth="1"/>
    <col min="2" max="2" width="9" customWidth="1"/>
    <col min="3" max="3" width="11" customWidth="1"/>
    <col min="4" max="4" width="13.125" customWidth="1"/>
    <col min="5" max="5" width="12.75" customWidth="1"/>
    <col min="6" max="6" width="11.25" bestFit="1" customWidth="1"/>
    <col min="7" max="7" width="10.75" customWidth="1"/>
    <col min="8" max="8" width="12" customWidth="1"/>
    <col min="9" max="9" width="9.875" customWidth="1"/>
    <col min="10" max="10" width="9.375" customWidth="1"/>
    <col min="11" max="11" width="12.25" customWidth="1"/>
    <col min="12" max="12" width="11.375" customWidth="1"/>
    <col min="13" max="13" width="11.125" hidden="1" customWidth="1"/>
    <col min="14" max="14" width="10.375" hidden="1" customWidth="1"/>
    <col min="15" max="16" width="9.125" hidden="1" customWidth="1"/>
    <col min="17" max="17" width="10.75" hidden="1" customWidth="1"/>
    <col min="18" max="18" width="11.875" hidden="1" customWidth="1"/>
    <col min="19" max="19" width="12" hidden="1" customWidth="1"/>
    <col min="20" max="20" width="10.125" hidden="1" customWidth="1"/>
    <col min="21" max="21" width="8.375" customWidth="1"/>
    <col min="22" max="22" width="7.375" customWidth="1"/>
    <col min="23" max="23" width="9.625" customWidth="1"/>
    <col min="24" max="24" width="10.875" customWidth="1"/>
    <col min="25" max="25" width="11.625" customWidth="1"/>
    <col min="26" max="26" width="6" customWidth="1"/>
    <col min="27" max="27" width="11.375" customWidth="1"/>
    <col min="28" max="28" width="6.375" customWidth="1"/>
    <col min="29" max="29" width="8" customWidth="1"/>
    <col min="30" max="30" width="11" customWidth="1"/>
    <col min="31" max="31" width="6" customWidth="1"/>
    <col min="32" max="32" width="8.375" customWidth="1"/>
    <col min="33" max="34" width="5.875" customWidth="1"/>
    <col min="35" max="35" width="8.875" customWidth="1"/>
    <col min="36" max="36" width="7.125" customWidth="1"/>
  </cols>
  <sheetData>
    <row r="1" spans="1:36" ht="23.25" customHeight="1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U1" s="157" t="s">
        <v>20</v>
      </c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ht="23.25" customHeight="1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29"/>
      <c r="N2" s="29"/>
      <c r="O2" s="29"/>
      <c r="P2" s="1"/>
      <c r="Q2" s="2"/>
      <c r="U2" s="149" t="s">
        <v>37</v>
      </c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36" ht="40.5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49</v>
      </c>
      <c r="F3" s="154" t="s">
        <v>22</v>
      </c>
      <c r="G3" s="154"/>
      <c r="H3" s="154"/>
      <c r="I3" s="154"/>
      <c r="J3" s="154"/>
      <c r="K3" s="154"/>
      <c r="L3" s="154"/>
      <c r="M3" s="29"/>
      <c r="N3" s="29"/>
      <c r="O3" s="29"/>
      <c r="P3" s="1"/>
      <c r="Q3" s="2"/>
      <c r="U3" s="150" t="s">
        <v>0</v>
      </c>
      <c r="V3" s="150" t="s">
        <v>19</v>
      </c>
      <c r="W3" s="152" t="s">
        <v>38</v>
      </c>
      <c r="X3" s="152"/>
      <c r="Y3" s="150" t="s">
        <v>49</v>
      </c>
      <c r="Z3" s="154" t="s">
        <v>21</v>
      </c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6" ht="52.5" customHeight="1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/>
      <c r="N4" s="17"/>
      <c r="O4" s="17"/>
      <c r="P4" s="17"/>
      <c r="Q4" s="17"/>
      <c r="R4" s="17"/>
      <c r="S4" s="17" t="s">
        <v>26</v>
      </c>
      <c r="U4" s="151"/>
      <c r="V4" s="151"/>
      <c r="W4" s="17" t="s">
        <v>39</v>
      </c>
      <c r="X4" s="23" t="s">
        <v>40</v>
      </c>
      <c r="Y4" s="151"/>
      <c r="Z4" s="17" t="s">
        <v>46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47</v>
      </c>
      <c r="AG4" s="17" t="s">
        <v>32</v>
      </c>
      <c r="AH4" s="17" t="s">
        <v>33</v>
      </c>
      <c r="AI4" s="17" t="s">
        <v>48</v>
      </c>
      <c r="AJ4" s="17" t="s">
        <v>34</v>
      </c>
    </row>
    <row r="5" spans="1:36" ht="21" customHeight="1">
      <c r="A5" s="3" t="s">
        <v>1</v>
      </c>
      <c r="B5" s="44">
        <v>59</v>
      </c>
      <c r="C5" s="44">
        <v>0</v>
      </c>
      <c r="D5" s="36">
        <v>0</v>
      </c>
      <c r="E5" s="58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52">
        <v>0</v>
      </c>
      <c r="U5" s="3" t="s">
        <v>1</v>
      </c>
      <c r="V5" s="44">
        <v>59</v>
      </c>
      <c r="W5" s="44">
        <v>0</v>
      </c>
      <c r="X5" s="36">
        <v>0</v>
      </c>
      <c r="Y5" s="58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</row>
    <row r="6" spans="1:36" ht="21" customHeight="1">
      <c r="A6" s="3" t="s">
        <v>2</v>
      </c>
      <c r="B6" s="44">
        <v>66</v>
      </c>
      <c r="C6" s="44">
        <v>0</v>
      </c>
      <c r="D6" s="37">
        <v>0</v>
      </c>
      <c r="E6" s="59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52">
        <v>0</v>
      </c>
      <c r="U6" s="3" t="s">
        <v>2</v>
      </c>
      <c r="V6" s="44">
        <v>66</v>
      </c>
      <c r="W6" s="44">
        <v>0</v>
      </c>
      <c r="X6" s="37">
        <v>0</v>
      </c>
      <c r="Y6" s="59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</row>
    <row r="7" spans="1:36" ht="21" customHeight="1">
      <c r="A7" s="3" t="s">
        <v>3</v>
      </c>
      <c r="B7" s="44">
        <v>294</v>
      </c>
      <c r="C7" s="44">
        <v>2</v>
      </c>
      <c r="D7" s="37">
        <v>0.68259385665529015</v>
      </c>
      <c r="E7" s="58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52">
        <v>0</v>
      </c>
      <c r="U7" s="3" t="s">
        <v>3</v>
      </c>
      <c r="V7" s="44">
        <v>294</v>
      </c>
      <c r="W7" s="44">
        <v>2</v>
      </c>
      <c r="X7" s="37">
        <v>0.68259385665529015</v>
      </c>
      <c r="Y7" s="58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</row>
    <row r="8" spans="1:36" ht="21" customHeight="1">
      <c r="A8" s="3" t="s">
        <v>4</v>
      </c>
      <c r="B8" s="44">
        <v>71</v>
      </c>
      <c r="C8" s="44">
        <v>0</v>
      </c>
      <c r="D8" s="37">
        <v>0</v>
      </c>
      <c r="E8" s="58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52">
        <v>0</v>
      </c>
      <c r="U8" s="3" t="s">
        <v>4</v>
      </c>
      <c r="V8" s="44">
        <v>71</v>
      </c>
      <c r="W8" s="44">
        <v>0</v>
      </c>
      <c r="X8" s="37">
        <v>0</v>
      </c>
      <c r="Y8" s="58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</row>
    <row r="9" spans="1:36" ht="21" customHeight="1">
      <c r="A9" s="3" t="s">
        <v>5</v>
      </c>
      <c r="B9" s="44">
        <v>45</v>
      </c>
      <c r="C9" s="44">
        <v>0</v>
      </c>
      <c r="D9" s="36">
        <v>0</v>
      </c>
      <c r="E9" s="58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52">
        <v>0</v>
      </c>
      <c r="U9" s="3" t="s">
        <v>5</v>
      </c>
      <c r="V9" s="44">
        <v>45</v>
      </c>
      <c r="W9" s="44">
        <v>0</v>
      </c>
      <c r="X9" s="36">
        <v>0</v>
      </c>
      <c r="Y9" s="58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</row>
    <row r="10" spans="1:36" ht="21" customHeight="1">
      <c r="A10" s="3" t="s">
        <v>6</v>
      </c>
      <c r="B10" s="44">
        <v>51</v>
      </c>
      <c r="C10" s="44">
        <v>0</v>
      </c>
      <c r="D10" s="36">
        <v>0</v>
      </c>
      <c r="E10" s="58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52">
        <v>0</v>
      </c>
      <c r="U10" s="3" t="s">
        <v>6</v>
      </c>
      <c r="V10" s="44">
        <v>51</v>
      </c>
      <c r="W10" s="44">
        <v>0</v>
      </c>
      <c r="X10" s="36">
        <v>0</v>
      </c>
      <c r="Y10" s="58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</row>
    <row r="11" spans="1:36" ht="21" customHeight="1">
      <c r="A11" s="3" t="s">
        <v>7</v>
      </c>
      <c r="B11" s="44">
        <v>57</v>
      </c>
      <c r="C11" s="44">
        <v>0</v>
      </c>
      <c r="D11" s="36">
        <v>0</v>
      </c>
      <c r="E11" s="58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52">
        <v>0</v>
      </c>
      <c r="U11" s="3" t="s">
        <v>7</v>
      </c>
      <c r="V11" s="44">
        <v>57</v>
      </c>
      <c r="W11" s="44">
        <v>0</v>
      </c>
      <c r="X11" s="36">
        <v>0</v>
      </c>
      <c r="Y11" s="58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</row>
    <row r="12" spans="1:36" ht="21" customHeight="1">
      <c r="A12" s="3" t="s">
        <v>8</v>
      </c>
      <c r="B12" s="44">
        <v>56</v>
      </c>
      <c r="C12" s="44">
        <v>1</v>
      </c>
      <c r="D12" s="36">
        <v>1.7857142857142856</v>
      </c>
      <c r="E12" s="58">
        <v>5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52">
        <v>0</v>
      </c>
      <c r="U12" s="3" t="s">
        <v>8</v>
      </c>
      <c r="V12" s="44">
        <v>56</v>
      </c>
      <c r="W12" s="44">
        <v>1</v>
      </c>
      <c r="X12" s="36">
        <v>1.7857142857142856</v>
      </c>
      <c r="Y12" s="58">
        <v>5</v>
      </c>
      <c r="Z12" s="33">
        <v>0</v>
      </c>
      <c r="AA12" s="33">
        <v>100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</row>
    <row r="13" spans="1:36" ht="21" customHeight="1">
      <c r="A13" s="3" t="s">
        <v>9</v>
      </c>
      <c r="B13" s="44">
        <v>38</v>
      </c>
      <c r="C13" s="44">
        <v>0</v>
      </c>
      <c r="D13" s="36">
        <v>0</v>
      </c>
      <c r="E13" s="58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52">
        <v>0</v>
      </c>
      <c r="U13" s="3" t="s">
        <v>9</v>
      </c>
      <c r="V13" s="44">
        <v>38</v>
      </c>
      <c r="W13" s="44">
        <v>0</v>
      </c>
      <c r="X13" s="36">
        <v>0</v>
      </c>
      <c r="Y13" s="58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</row>
    <row r="14" spans="1:36" ht="21" customHeight="1">
      <c r="A14" s="3" t="s">
        <v>10</v>
      </c>
      <c r="B14" s="44">
        <v>88</v>
      </c>
      <c r="C14" s="44">
        <v>0</v>
      </c>
      <c r="D14" s="36">
        <v>0</v>
      </c>
      <c r="E14" s="58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52">
        <v>0</v>
      </c>
      <c r="U14" s="3" t="s">
        <v>10</v>
      </c>
      <c r="V14" s="44">
        <v>88</v>
      </c>
      <c r="W14" s="44">
        <v>0</v>
      </c>
      <c r="X14" s="36">
        <v>0</v>
      </c>
      <c r="Y14" s="58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</row>
    <row r="15" spans="1:36" ht="21" customHeight="1">
      <c r="A15" s="3" t="s">
        <v>11</v>
      </c>
      <c r="B15" s="44">
        <v>46</v>
      </c>
      <c r="C15" s="44">
        <v>0</v>
      </c>
      <c r="D15" s="36">
        <v>0</v>
      </c>
      <c r="E15" s="58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52">
        <v>0</v>
      </c>
      <c r="U15" s="3" t="s">
        <v>11</v>
      </c>
      <c r="V15" s="44">
        <v>46</v>
      </c>
      <c r="W15" s="44">
        <v>0</v>
      </c>
      <c r="X15" s="36">
        <v>0</v>
      </c>
      <c r="Y15" s="58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</row>
    <row r="16" spans="1:36" ht="21" customHeight="1">
      <c r="A16" s="5" t="s">
        <v>12</v>
      </c>
      <c r="B16" s="45">
        <v>131</v>
      </c>
      <c r="C16" s="45">
        <v>1</v>
      </c>
      <c r="D16" s="38">
        <v>0.76335877862595414</v>
      </c>
      <c r="E16" s="58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52">
        <v>0</v>
      </c>
      <c r="U16" s="5" t="s">
        <v>12</v>
      </c>
      <c r="V16" s="45">
        <v>131</v>
      </c>
      <c r="W16" s="45">
        <v>1</v>
      </c>
      <c r="X16" s="38">
        <v>0.76335877862595414</v>
      </c>
      <c r="Y16" s="58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</row>
    <row r="17" spans="1:36" ht="21" customHeight="1">
      <c r="A17" s="6" t="s">
        <v>13</v>
      </c>
      <c r="B17" s="46">
        <v>1002</v>
      </c>
      <c r="C17" s="46">
        <v>4</v>
      </c>
      <c r="D17" s="39">
        <v>0.39960039960039961</v>
      </c>
      <c r="E17" s="60">
        <v>5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6" t="s">
        <v>13</v>
      </c>
      <c r="V17" s="46">
        <v>1002</v>
      </c>
      <c r="W17" s="46">
        <v>4</v>
      </c>
      <c r="X17" s="39">
        <v>0.39960039960039961</v>
      </c>
      <c r="Y17" s="60">
        <v>5</v>
      </c>
      <c r="Z17" s="33">
        <v>0</v>
      </c>
      <c r="AA17" s="53">
        <v>100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</row>
    <row r="18" spans="1:36" ht="21" customHeight="1">
      <c r="A18" s="18" t="s">
        <v>14</v>
      </c>
      <c r="B18" s="47"/>
      <c r="C18" s="47"/>
      <c r="D18" s="40"/>
      <c r="E18" s="61"/>
      <c r="F18" s="34"/>
      <c r="G18" s="34"/>
      <c r="H18" s="34"/>
      <c r="I18" s="34"/>
      <c r="J18" s="34"/>
      <c r="K18" s="34"/>
      <c r="L18" s="34"/>
      <c r="M18" s="52"/>
      <c r="U18" s="18" t="s">
        <v>14</v>
      </c>
      <c r="V18" s="47"/>
      <c r="W18" s="47"/>
      <c r="X18" s="40"/>
      <c r="Y18" s="61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1" customHeight="1">
      <c r="A19" s="8" t="s">
        <v>15</v>
      </c>
      <c r="B19" s="48">
        <v>110</v>
      </c>
      <c r="C19" s="48">
        <v>0</v>
      </c>
      <c r="D19" s="41">
        <v>0</v>
      </c>
      <c r="E19" s="62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2">
        <v>0</v>
      </c>
      <c r="U19" s="8" t="s">
        <v>15</v>
      </c>
      <c r="V19" s="48">
        <v>110</v>
      </c>
      <c r="W19" s="48">
        <v>0</v>
      </c>
      <c r="X19" s="41">
        <v>0</v>
      </c>
      <c r="Y19" s="62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</row>
    <row r="20" spans="1:36" ht="21" customHeight="1">
      <c r="A20" s="3" t="s">
        <v>16</v>
      </c>
      <c r="B20" s="44">
        <v>191</v>
      </c>
      <c r="C20" s="44">
        <v>0</v>
      </c>
      <c r="D20" s="36">
        <v>0</v>
      </c>
      <c r="E20" s="58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52">
        <v>0</v>
      </c>
      <c r="U20" s="3" t="s">
        <v>16</v>
      </c>
      <c r="V20" s="44">
        <v>191</v>
      </c>
      <c r="W20" s="44">
        <v>0</v>
      </c>
      <c r="X20" s="36">
        <v>0</v>
      </c>
      <c r="Y20" s="58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</row>
    <row r="21" spans="1:36" ht="21" customHeight="1">
      <c r="A21" s="3" t="s">
        <v>17</v>
      </c>
      <c r="B21" s="49">
        <v>139</v>
      </c>
      <c r="C21" s="49">
        <v>1</v>
      </c>
      <c r="D21" s="42">
        <v>0.71942446043165476</v>
      </c>
      <c r="E21" s="63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2">
        <v>0</v>
      </c>
      <c r="U21" s="3" t="s">
        <v>17</v>
      </c>
      <c r="V21" s="49">
        <v>139</v>
      </c>
      <c r="W21" s="49">
        <v>1</v>
      </c>
      <c r="X21" s="42">
        <v>0.71942446043165476</v>
      </c>
      <c r="Y21" s="63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</row>
    <row r="22" spans="1:36" ht="21" customHeight="1" thickBot="1">
      <c r="A22" s="6" t="s">
        <v>13</v>
      </c>
      <c r="B22" s="46">
        <v>440</v>
      </c>
      <c r="C22" s="46">
        <v>1</v>
      </c>
      <c r="D22" s="39">
        <v>0.22727272727272727</v>
      </c>
      <c r="E22" s="60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2"/>
      <c r="U22" s="6" t="s">
        <v>13</v>
      </c>
      <c r="V22" s="46">
        <v>440</v>
      </c>
      <c r="W22" s="46">
        <v>1</v>
      </c>
      <c r="X22" s="39">
        <v>0.22727272727272727</v>
      </c>
      <c r="Y22" s="60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</row>
    <row r="23" spans="1:36" ht="21" customHeight="1" thickTop="1" thickBot="1">
      <c r="A23" s="19" t="s">
        <v>18</v>
      </c>
      <c r="B23" s="50">
        <v>1442</v>
      </c>
      <c r="C23" s="50">
        <v>5</v>
      </c>
      <c r="D23" s="43">
        <v>0.34698126301179733</v>
      </c>
      <c r="E23" s="51">
        <v>5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52">
        <v>0</v>
      </c>
      <c r="U23" s="19" t="s">
        <v>18</v>
      </c>
      <c r="V23" s="50">
        <v>1442</v>
      </c>
      <c r="W23" s="50">
        <v>5</v>
      </c>
      <c r="X23" s="43">
        <v>0.34698126301179733</v>
      </c>
      <c r="Y23" s="51">
        <v>5</v>
      </c>
      <c r="Z23" s="35">
        <v>0</v>
      </c>
      <c r="AA23" s="35">
        <v>100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27" customHeight="1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4" t="s">
        <v>41</v>
      </c>
      <c r="U24" s="11"/>
      <c r="V24" s="11"/>
      <c r="W24" s="11"/>
      <c r="X24" s="11"/>
      <c r="Y24" s="11"/>
      <c r="Z24" s="11"/>
      <c r="AA24" s="11"/>
      <c r="AB24" s="11"/>
      <c r="AC24" s="11"/>
      <c r="AD24" s="12"/>
      <c r="AE24" s="12"/>
    </row>
    <row r="25" spans="1:36" ht="1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6" ht="1.5" hidden="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U26" s="11"/>
      <c r="V26" s="11"/>
      <c r="W26" s="11"/>
      <c r="X26" s="11"/>
      <c r="Y26" s="11"/>
      <c r="Z26" s="11"/>
      <c r="AA26" s="11"/>
      <c r="AB26" s="11"/>
      <c r="AC26" s="11"/>
      <c r="AD26" s="12"/>
      <c r="AE26" s="12"/>
    </row>
    <row r="27" spans="1:36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Q27" s="1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6" ht="9.75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6" ht="21.75" customHeight="1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30"/>
      <c r="U29" s="146" t="s">
        <v>35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22"/>
      <c r="AF29" s="156"/>
      <c r="AG29" s="156"/>
      <c r="AH29" s="30"/>
      <c r="AI29" s="156"/>
      <c r="AJ29" s="156"/>
    </row>
  </sheetData>
  <mergeCells count="20">
    <mergeCell ref="A1:R1"/>
    <mergeCell ref="U1:AJ1"/>
    <mergeCell ref="A2:L2"/>
    <mergeCell ref="U2:AJ2"/>
    <mergeCell ref="A3:A4"/>
    <mergeCell ref="B3:B4"/>
    <mergeCell ref="C3:D3"/>
    <mergeCell ref="E3:E4"/>
    <mergeCell ref="F3:L3"/>
    <mergeCell ref="U3:U4"/>
    <mergeCell ref="A29:J29"/>
    <mergeCell ref="U29:AD29"/>
    <mergeCell ref="AF29:AG29"/>
    <mergeCell ref="AI29:AJ29"/>
    <mergeCell ref="V3:V4"/>
    <mergeCell ref="W3:X3"/>
    <mergeCell ref="Y3:Y4"/>
    <mergeCell ref="Z3:AJ3"/>
    <mergeCell ref="A25:L25"/>
    <mergeCell ref="U25:AE25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90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C29"/>
  <sheetViews>
    <sheetView rightToLeft="1" workbookViewId="0">
      <selection activeCell="K4" sqref="K4:K23"/>
    </sheetView>
  </sheetViews>
  <sheetFormatPr defaultRowHeight="14.25"/>
  <cols>
    <col min="5" max="5" width="15.875" customWidth="1"/>
    <col min="18" max="18" width="12.875" customWidth="1"/>
  </cols>
  <sheetData>
    <row r="1" spans="1:29" ht="15.75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N1" s="157" t="s">
        <v>20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29" ht="16.5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49" t="s">
        <v>37</v>
      </c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29" ht="55.5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50</v>
      </c>
      <c r="F3" s="158" t="s">
        <v>22</v>
      </c>
      <c r="G3" s="158"/>
      <c r="H3" s="158"/>
      <c r="I3" s="158"/>
      <c r="J3" s="158"/>
      <c r="K3" s="158"/>
      <c r="L3" s="158"/>
      <c r="M3" s="158"/>
      <c r="N3" s="150" t="s">
        <v>0</v>
      </c>
      <c r="O3" s="150" t="s">
        <v>19</v>
      </c>
      <c r="P3" s="152" t="s">
        <v>38</v>
      </c>
      <c r="Q3" s="152"/>
      <c r="R3" s="150" t="s">
        <v>50</v>
      </c>
      <c r="S3" s="154" t="s">
        <v>21</v>
      </c>
      <c r="T3" s="154"/>
      <c r="U3" s="154"/>
      <c r="V3" s="154"/>
      <c r="W3" s="154"/>
      <c r="X3" s="154"/>
      <c r="Y3" s="154"/>
      <c r="Z3" s="154"/>
      <c r="AA3" s="154"/>
      <c r="AB3" s="154"/>
      <c r="AC3" s="154"/>
    </row>
    <row r="4" spans="1:29" ht="63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 t="s">
        <v>26</v>
      </c>
      <c r="N4" s="151"/>
      <c r="O4" s="151"/>
      <c r="P4" s="17" t="s">
        <v>39</v>
      </c>
      <c r="Q4" s="23" t="s">
        <v>40</v>
      </c>
      <c r="R4" s="151"/>
      <c r="S4" s="17" t="s">
        <v>46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47</v>
      </c>
      <c r="Z4" s="17" t="s">
        <v>32</v>
      </c>
      <c r="AA4" s="17" t="s">
        <v>33</v>
      </c>
      <c r="AB4" s="17" t="s">
        <v>48</v>
      </c>
      <c r="AC4" s="17" t="s">
        <v>34</v>
      </c>
    </row>
    <row r="5" spans="1:29">
      <c r="A5" s="3" t="s">
        <v>1</v>
      </c>
      <c r="B5" s="44">
        <v>59</v>
      </c>
      <c r="C5" s="44">
        <v>0</v>
      </c>
      <c r="D5" s="36">
        <v>0</v>
      </c>
      <c r="E5" s="44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52">
        <v>0</v>
      </c>
      <c r="N5" s="3" t="s">
        <v>1</v>
      </c>
      <c r="O5" s="44">
        <v>59</v>
      </c>
      <c r="P5" s="44">
        <v>0</v>
      </c>
      <c r="Q5" s="36">
        <v>0</v>
      </c>
      <c r="R5" s="44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</row>
    <row r="6" spans="1:29">
      <c r="A6" s="3" t="s">
        <v>2</v>
      </c>
      <c r="B6" s="44">
        <v>66</v>
      </c>
      <c r="C6" s="44">
        <v>0</v>
      </c>
      <c r="D6" s="37">
        <v>0</v>
      </c>
      <c r="E6" s="44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52">
        <v>0</v>
      </c>
      <c r="N6" s="3" t="s">
        <v>2</v>
      </c>
      <c r="O6" s="44">
        <v>66</v>
      </c>
      <c r="P6" s="44">
        <v>0</v>
      </c>
      <c r="Q6" s="37">
        <v>0</v>
      </c>
      <c r="R6" s="44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</row>
    <row r="7" spans="1:29">
      <c r="A7" s="3" t="s">
        <v>3</v>
      </c>
      <c r="B7" s="44">
        <v>294</v>
      </c>
      <c r="C7" s="44">
        <v>2</v>
      </c>
      <c r="D7" s="37">
        <v>0.68259385665529015</v>
      </c>
      <c r="E7" s="44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52">
        <v>0</v>
      </c>
      <c r="N7" s="3" t="s">
        <v>3</v>
      </c>
      <c r="O7" s="44">
        <v>294</v>
      </c>
      <c r="P7" s="44">
        <v>2</v>
      </c>
      <c r="Q7" s="37">
        <v>0.68259385665529015</v>
      </c>
      <c r="R7" s="44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</row>
    <row r="8" spans="1:29">
      <c r="A8" s="3" t="s">
        <v>4</v>
      </c>
      <c r="B8" s="44">
        <v>71</v>
      </c>
      <c r="C8" s="44">
        <v>0</v>
      </c>
      <c r="D8" s="37">
        <v>0</v>
      </c>
      <c r="E8" s="44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52">
        <v>0</v>
      </c>
      <c r="N8" s="3" t="s">
        <v>4</v>
      </c>
      <c r="O8" s="44">
        <v>71</v>
      </c>
      <c r="P8" s="44">
        <v>0</v>
      </c>
      <c r="Q8" s="37">
        <v>0</v>
      </c>
      <c r="R8" s="44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</row>
    <row r="9" spans="1:29">
      <c r="A9" s="3" t="s">
        <v>5</v>
      </c>
      <c r="B9" s="44">
        <v>45</v>
      </c>
      <c r="C9" s="44">
        <v>0</v>
      </c>
      <c r="D9" s="36">
        <v>0</v>
      </c>
      <c r="E9" s="44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52">
        <v>0</v>
      </c>
      <c r="N9" s="3" t="s">
        <v>5</v>
      </c>
      <c r="O9" s="44">
        <v>45</v>
      </c>
      <c r="P9" s="44">
        <v>0</v>
      </c>
      <c r="Q9" s="36">
        <v>0</v>
      </c>
      <c r="R9" s="44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</row>
    <row r="10" spans="1:29">
      <c r="A10" s="3" t="s">
        <v>6</v>
      </c>
      <c r="B10" s="44">
        <v>51</v>
      </c>
      <c r="C10" s="44">
        <v>0</v>
      </c>
      <c r="D10" s="36">
        <v>0</v>
      </c>
      <c r="E10" s="44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52">
        <v>0</v>
      </c>
      <c r="N10" s="3" t="s">
        <v>6</v>
      </c>
      <c r="O10" s="44">
        <v>51</v>
      </c>
      <c r="P10" s="44">
        <v>0</v>
      </c>
      <c r="Q10" s="36">
        <v>0</v>
      </c>
      <c r="R10" s="44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</row>
    <row r="11" spans="1:29">
      <c r="A11" s="3" t="s">
        <v>7</v>
      </c>
      <c r="B11" s="44">
        <v>57</v>
      </c>
      <c r="C11" s="44">
        <v>0</v>
      </c>
      <c r="D11" s="36">
        <v>0</v>
      </c>
      <c r="E11" s="44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52">
        <v>0</v>
      </c>
      <c r="N11" s="3" t="s">
        <v>7</v>
      </c>
      <c r="O11" s="44">
        <v>57</v>
      </c>
      <c r="P11" s="44">
        <v>0</v>
      </c>
      <c r="Q11" s="36">
        <v>0</v>
      </c>
      <c r="R11" s="44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</row>
    <row r="12" spans="1:29">
      <c r="A12" s="3" t="s">
        <v>8</v>
      </c>
      <c r="B12" s="44">
        <v>56</v>
      </c>
      <c r="C12" s="44">
        <v>1</v>
      </c>
      <c r="D12" s="36">
        <v>1.7857142857142856</v>
      </c>
      <c r="E12" s="44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52">
        <v>0</v>
      </c>
      <c r="N12" s="3" t="s">
        <v>8</v>
      </c>
      <c r="O12" s="44">
        <v>56</v>
      </c>
      <c r="P12" s="44">
        <v>1</v>
      </c>
      <c r="Q12" s="36">
        <v>1.7857142857142856</v>
      </c>
      <c r="R12" s="44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</row>
    <row r="13" spans="1:29">
      <c r="A13" s="3" t="s">
        <v>9</v>
      </c>
      <c r="B13" s="44">
        <v>38</v>
      </c>
      <c r="C13" s="44">
        <v>0</v>
      </c>
      <c r="D13" s="36">
        <v>0</v>
      </c>
      <c r="E13" s="44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52">
        <v>0</v>
      </c>
      <c r="N13" s="3" t="s">
        <v>9</v>
      </c>
      <c r="O13" s="44">
        <v>38</v>
      </c>
      <c r="P13" s="44">
        <v>0</v>
      </c>
      <c r="Q13" s="36">
        <v>0</v>
      </c>
      <c r="R13" s="44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</row>
    <row r="14" spans="1:29">
      <c r="A14" s="3" t="s">
        <v>10</v>
      </c>
      <c r="B14" s="44">
        <v>88</v>
      </c>
      <c r="C14" s="44">
        <v>0</v>
      </c>
      <c r="D14" s="36">
        <v>0</v>
      </c>
      <c r="E14" s="44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52">
        <v>0</v>
      </c>
      <c r="N14" s="3" t="s">
        <v>10</v>
      </c>
      <c r="O14" s="44">
        <v>88</v>
      </c>
      <c r="P14" s="44">
        <v>0</v>
      </c>
      <c r="Q14" s="36">
        <v>0</v>
      </c>
      <c r="R14" s="44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</row>
    <row r="15" spans="1:29">
      <c r="A15" s="3" t="s">
        <v>11</v>
      </c>
      <c r="B15" s="44">
        <v>46</v>
      </c>
      <c r="C15" s="44">
        <v>0</v>
      </c>
      <c r="D15" s="36">
        <v>0</v>
      </c>
      <c r="E15" s="44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52">
        <v>0</v>
      </c>
      <c r="N15" s="3" t="s">
        <v>11</v>
      </c>
      <c r="O15" s="44">
        <v>46</v>
      </c>
      <c r="P15" s="44">
        <v>0</v>
      </c>
      <c r="Q15" s="36">
        <v>0</v>
      </c>
      <c r="R15" s="44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</row>
    <row r="16" spans="1:29">
      <c r="A16" s="5" t="s">
        <v>12</v>
      </c>
      <c r="B16" s="45">
        <v>131</v>
      </c>
      <c r="C16" s="45">
        <v>1</v>
      </c>
      <c r="D16" s="38">
        <v>0.76335877862595414</v>
      </c>
      <c r="E16" s="44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52">
        <v>0</v>
      </c>
      <c r="N16" s="5" t="s">
        <v>12</v>
      </c>
      <c r="O16" s="45">
        <v>131</v>
      </c>
      <c r="P16" s="45">
        <v>1</v>
      </c>
      <c r="Q16" s="38">
        <v>0.76335877862595414</v>
      </c>
      <c r="R16" s="44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</row>
    <row r="17" spans="1:29">
      <c r="A17" s="6" t="s">
        <v>13</v>
      </c>
      <c r="B17" s="46">
        <v>1002</v>
      </c>
      <c r="C17" s="46">
        <v>4</v>
      </c>
      <c r="D17" s="39">
        <f>C17/B17*100</f>
        <v>0.39920159680638717</v>
      </c>
      <c r="E17" s="44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6" t="s">
        <v>13</v>
      </c>
      <c r="O17" s="46">
        <v>1002</v>
      </c>
      <c r="P17" s="46">
        <v>4</v>
      </c>
      <c r="Q17" s="39">
        <v>0.39960039960039961</v>
      </c>
      <c r="R17" s="44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</row>
    <row r="18" spans="1:29">
      <c r="A18" s="18" t="s">
        <v>14</v>
      </c>
      <c r="B18" s="47"/>
      <c r="C18" s="47"/>
      <c r="D18" s="40"/>
      <c r="E18" s="18"/>
      <c r="F18" s="34"/>
      <c r="G18" s="34"/>
      <c r="H18" s="34"/>
      <c r="I18" s="34"/>
      <c r="J18" s="34"/>
      <c r="K18" s="34"/>
      <c r="L18" s="34"/>
      <c r="M18" s="34"/>
      <c r="N18" s="18" t="s">
        <v>14</v>
      </c>
      <c r="O18" s="47"/>
      <c r="P18" s="47"/>
      <c r="Q18" s="40"/>
      <c r="R18" s="18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>
      <c r="A19" s="8" t="s">
        <v>15</v>
      </c>
      <c r="B19" s="48">
        <v>110</v>
      </c>
      <c r="C19" s="48">
        <v>0</v>
      </c>
      <c r="D19" s="41">
        <v>0</v>
      </c>
      <c r="E19" s="4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2">
        <v>0</v>
      </c>
      <c r="N19" s="8" t="s">
        <v>15</v>
      </c>
      <c r="O19" s="48">
        <v>110</v>
      </c>
      <c r="P19" s="48">
        <v>0</v>
      </c>
      <c r="Q19" s="41">
        <v>0</v>
      </c>
      <c r="R19" s="4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</row>
    <row r="20" spans="1:29">
      <c r="A20" s="3" t="s">
        <v>16</v>
      </c>
      <c r="B20" s="44">
        <v>191</v>
      </c>
      <c r="C20" s="44">
        <v>0</v>
      </c>
      <c r="D20" s="36">
        <v>0</v>
      </c>
      <c r="E20" s="44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52">
        <v>0</v>
      </c>
      <c r="N20" s="3" t="s">
        <v>16</v>
      </c>
      <c r="O20" s="44">
        <v>191</v>
      </c>
      <c r="P20" s="44">
        <v>0</v>
      </c>
      <c r="Q20" s="36">
        <v>0</v>
      </c>
      <c r="R20" s="44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</row>
    <row r="21" spans="1:29">
      <c r="A21" s="3" t="s">
        <v>17</v>
      </c>
      <c r="B21" s="49">
        <v>139</v>
      </c>
      <c r="C21" s="49">
        <v>1</v>
      </c>
      <c r="D21" s="42">
        <v>0.71942446043165476</v>
      </c>
      <c r="E21" s="44">
        <v>49354.000000000007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100</v>
      </c>
      <c r="L21" s="55">
        <v>0</v>
      </c>
      <c r="M21" s="52">
        <v>0</v>
      </c>
      <c r="N21" s="3" t="s">
        <v>17</v>
      </c>
      <c r="O21" s="49">
        <v>139</v>
      </c>
      <c r="P21" s="49">
        <v>1</v>
      </c>
      <c r="Q21" s="42">
        <v>0.71942446043165476</v>
      </c>
      <c r="R21" s="44">
        <v>49354.000000000007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</row>
    <row r="22" spans="1:29" ht="15" thickBot="1">
      <c r="A22" s="6" t="s">
        <v>13</v>
      </c>
      <c r="B22" s="46">
        <v>440</v>
      </c>
      <c r="C22" s="46">
        <v>1</v>
      </c>
      <c r="D22" s="39">
        <f>C22/B22*100</f>
        <v>0.22727272727272727</v>
      </c>
      <c r="E22" s="44">
        <v>49354.000000000007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100</v>
      </c>
      <c r="L22" s="53">
        <v>0</v>
      </c>
      <c r="M22" s="53">
        <v>0</v>
      </c>
      <c r="N22" s="6" t="s">
        <v>13</v>
      </c>
      <c r="O22" s="46">
        <v>440</v>
      </c>
      <c r="P22" s="46">
        <v>1</v>
      </c>
      <c r="Q22" s="39">
        <v>0.22727272727272727</v>
      </c>
      <c r="R22" s="44">
        <v>49354.000000000007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</row>
    <row r="23" spans="1:29" ht="15.75" thickTop="1" thickBot="1">
      <c r="A23" s="19" t="s">
        <v>18</v>
      </c>
      <c r="B23" s="50">
        <v>1442</v>
      </c>
      <c r="C23" s="50">
        <v>5</v>
      </c>
      <c r="D23" s="43">
        <f>C23/B23*100</f>
        <v>0.34674063800277394</v>
      </c>
      <c r="E23" s="51">
        <v>49354.000000000007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100</v>
      </c>
      <c r="L23" s="35">
        <v>0</v>
      </c>
      <c r="M23" s="35">
        <v>0</v>
      </c>
      <c r="N23" s="19" t="s">
        <v>18</v>
      </c>
      <c r="O23" s="50">
        <v>1442</v>
      </c>
      <c r="P23" s="50">
        <v>5</v>
      </c>
      <c r="Q23" s="43">
        <v>0.34698126301179733</v>
      </c>
      <c r="R23" s="51">
        <v>49354.000000000007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</row>
    <row r="24" spans="1:29" ht="15" thickTop="1">
      <c r="A24" s="11"/>
      <c r="B24" s="11"/>
      <c r="C24" s="11"/>
      <c r="D24" s="56"/>
      <c r="E24" s="11"/>
      <c r="F24" s="11"/>
      <c r="G24" s="11"/>
      <c r="H24" s="11"/>
      <c r="I24" s="11"/>
      <c r="J24" s="11"/>
      <c r="K24" s="11"/>
      <c r="L24" s="24" t="s">
        <v>41</v>
      </c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</row>
    <row r="25" spans="1:29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</row>
    <row r="26" spans="1:29">
      <c r="A26" s="11"/>
      <c r="B26" s="11"/>
      <c r="C26" s="11"/>
      <c r="D26" s="11"/>
      <c r="E26" s="57"/>
      <c r="F26" s="11"/>
      <c r="G26" s="11"/>
      <c r="H26" s="11"/>
      <c r="I26" s="11"/>
      <c r="J26" s="11"/>
      <c r="K26" s="11"/>
      <c r="L26" s="12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</row>
    <row r="27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9" ht="15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9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31"/>
      <c r="M29" s="31"/>
      <c r="N29" s="146" t="s">
        <v>35</v>
      </c>
      <c r="O29" s="146"/>
      <c r="P29" s="146"/>
      <c r="Q29" s="146"/>
      <c r="R29" s="146"/>
      <c r="S29" s="146"/>
      <c r="T29" s="146"/>
      <c r="U29" s="146"/>
      <c r="V29" s="146"/>
      <c r="W29" s="146"/>
      <c r="X29" s="22"/>
      <c r="Y29" s="156"/>
      <c r="Z29" s="156"/>
      <c r="AA29" s="31"/>
      <c r="AB29" s="156"/>
      <c r="AC29" s="156"/>
    </row>
  </sheetData>
  <mergeCells count="20">
    <mergeCell ref="A29:J29"/>
    <mergeCell ref="N29:W29"/>
    <mergeCell ref="Y29:Z29"/>
    <mergeCell ref="AB29:AC29"/>
    <mergeCell ref="O3:O4"/>
    <mergeCell ref="P3:Q3"/>
    <mergeCell ref="R3:R4"/>
    <mergeCell ref="S3:AC3"/>
    <mergeCell ref="A25:L25"/>
    <mergeCell ref="N25:X25"/>
    <mergeCell ref="A1:L1"/>
    <mergeCell ref="N1:AC1"/>
    <mergeCell ref="A2:L2"/>
    <mergeCell ref="N2:AC2"/>
    <mergeCell ref="A3:A4"/>
    <mergeCell ref="B3:B4"/>
    <mergeCell ref="C3:D3"/>
    <mergeCell ref="E3:E4"/>
    <mergeCell ref="N3:N4"/>
    <mergeCell ref="F3:M3"/>
  </mergeCells>
  <pageMargins left="0.7" right="0.7" top="0.75" bottom="0.75" header="0.3" footer="0.3"/>
  <pageSetup paperSize="9" scale="58" orientation="portrait" verticalDpi="0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C29"/>
  <sheetViews>
    <sheetView rightToLeft="1" view="pageBreakPreview" topLeftCell="K1" zoomScale="106" zoomScaleSheetLayoutView="106" workbookViewId="0">
      <selection activeCell="T4" sqref="T4:T23"/>
    </sheetView>
  </sheetViews>
  <sheetFormatPr defaultRowHeight="14.25"/>
  <cols>
    <col min="5" max="5" width="11.25" customWidth="1"/>
    <col min="18" max="18" width="11" customWidth="1"/>
  </cols>
  <sheetData>
    <row r="1" spans="1:29" ht="15.75" customHeight="1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N1" s="157" t="s">
        <v>20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29" ht="16.5" thickBot="1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N2" s="149" t="s">
        <v>37</v>
      </c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29" ht="39" customHeight="1" thickTop="1">
      <c r="A3" s="150" t="s">
        <v>0</v>
      </c>
      <c r="B3" s="150" t="s">
        <v>19</v>
      </c>
      <c r="C3" s="152" t="s">
        <v>38</v>
      </c>
      <c r="D3" s="152"/>
      <c r="E3" s="150" t="s">
        <v>56</v>
      </c>
      <c r="F3" s="158" t="s">
        <v>22</v>
      </c>
      <c r="G3" s="158"/>
      <c r="H3" s="158"/>
      <c r="I3" s="158"/>
      <c r="J3" s="158"/>
      <c r="K3" s="158"/>
      <c r="L3" s="158"/>
      <c r="M3" s="158"/>
      <c r="N3" s="150" t="s">
        <v>0</v>
      </c>
      <c r="O3" s="150" t="s">
        <v>19</v>
      </c>
      <c r="P3" s="152" t="s">
        <v>38</v>
      </c>
      <c r="Q3" s="152"/>
      <c r="R3" s="150" t="s">
        <v>56</v>
      </c>
      <c r="S3" s="154" t="s">
        <v>21</v>
      </c>
      <c r="T3" s="154"/>
      <c r="U3" s="154"/>
      <c r="V3" s="154"/>
      <c r="W3" s="154"/>
      <c r="X3" s="154"/>
      <c r="Y3" s="154"/>
      <c r="Z3" s="154"/>
      <c r="AA3" s="154"/>
      <c r="AB3" s="154"/>
      <c r="AC3" s="154"/>
    </row>
    <row r="4" spans="1:29" ht="63">
      <c r="A4" s="151"/>
      <c r="B4" s="151"/>
      <c r="C4" s="17" t="s">
        <v>39</v>
      </c>
      <c r="D4" s="23" t="s">
        <v>40</v>
      </c>
      <c r="E4" s="151"/>
      <c r="F4" s="17" t="s">
        <v>42</v>
      </c>
      <c r="G4" s="17" t="s">
        <v>43</v>
      </c>
      <c r="H4" s="17" t="s">
        <v>44</v>
      </c>
      <c r="I4" s="17" t="s">
        <v>23</v>
      </c>
      <c r="J4" s="17" t="s">
        <v>45</v>
      </c>
      <c r="K4" s="17" t="s">
        <v>24</v>
      </c>
      <c r="L4" s="17" t="s">
        <v>25</v>
      </c>
      <c r="M4" s="17" t="s">
        <v>26</v>
      </c>
      <c r="N4" s="151"/>
      <c r="O4" s="151"/>
      <c r="P4" s="17" t="s">
        <v>39</v>
      </c>
      <c r="Q4" s="23" t="s">
        <v>40</v>
      </c>
      <c r="R4" s="151"/>
      <c r="S4" s="17" t="s">
        <v>46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47</v>
      </c>
      <c r="Z4" s="17" t="s">
        <v>32</v>
      </c>
      <c r="AA4" s="17" t="s">
        <v>33</v>
      </c>
      <c r="AB4" s="17" t="s">
        <v>48</v>
      </c>
      <c r="AC4" s="17" t="s">
        <v>34</v>
      </c>
    </row>
    <row r="5" spans="1:29">
      <c r="A5" s="3" t="s">
        <v>1</v>
      </c>
      <c r="B5" s="44">
        <v>59</v>
      </c>
      <c r="C5" s="44">
        <v>0</v>
      </c>
      <c r="D5" s="36">
        <v>0</v>
      </c>
      <c r="E5" s="58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" t="s">
        <v>1</v>
      </c>
      <c r="O5" s="44">
        <v>59</v>
      </c>
      <c r="P5" s="44">
        <v>0</v>
      </c>
      <c r="Q5" s="36">
        <v>0</v>
      </c>
      <c r="R5" s="58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</row>
    <row r="6" spans="1:29">
      <c r="A6" s="3" t="s">
        <v>2</v>
      </c>
      <c r="B6" s="44">
        <v>66</v>
      </c>
      <c r="C6" s="44">
        <v>0</v>
      </c>
      <c r="D6" s="37">
        <v>0</v>
      </c>
      <c r="E6" s="59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" t="s">
        <v>2</v>
      </c>
      <c r="O6" s="44">
        <v>66</v>
      </c>
      <c r="P6" s="44">
        <v>0</v>
      </c>
      <c r="Q6" s="37">
        <v>0</v>
      </c>
      <c r="R6" s="59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</row>
    <row r="7" spans="1:29">
      <c r="A7" s="3" t="s">
        <v>3</v>
      </c>
      <c r="B7" s="44">
        <v>294</v>
      </c>
      <c r="C7" s="44">
        <v>2</v>
      </c>
      <c r="D7" s="37">
        <v>0.68259385665529015</v>
      </c>
      <c r="E7" s="58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" t="s">
        <v>3</v>
      </c>
      <c r="O7" s="44">
        <v>294</v>
      </c>
      <c r="P7" s="44">
        <v>2</v>
      </c>
      <c r="Q7" s="37">
        <v>0.68259385665529015</v>
      </c>
      <c r="R7" s="58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</row>
    <row r="8" spans="1:29">
      <c r="A8" s="3" t="s">
        <v>4</v>
      </c>
      <c r="B8" s="44">
        <v>71</v>
      </c>
      <c r="C8" s="44">
        <v>0</v>
      </c>
      <c r="D8" s="37">
        <v>0</v>
      </c>
      <c r="E8" s="58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" t="s">
        <v>4</v>
      </c>
      <c r="O8" s="44">
        <v>71</v>
      </c>
      <c r="P8" s="44">
        <v>0</v>
      </c>
      <c r="Q8" s="37">
        <v>0</v>
      </c>
      <c r="R8" s="58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</row>
    <row r="9" spans="1:29">
      <c r="A9" s="3" t="s">
        <v>5</v>
      </c>
      <c r="B9" s="44">
        <v>45</v>
      </c>
      <c r="C9" s="44">
        <v>0</v>
      </c>
      <c r="D9" s="36">
        <v>0</v>
      </c>
      <c r="E9" s="58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" t="s">
        <v>5</v>
      </c>
      <c r="O9" s="44">
        <v>45</v>
      </c>
      <c r="P9" s="44">
        <v>0</v>
      </c>
      <c r="Q9" s="36">
        <v>0</v>
      </c>
      <c r="R9" s="58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</row>
    <row r="10" spans="1:29">
      <c r="A10" s="3" t="s">
        <v>6</v>
      </c>
      <c r="B10" s="44">
        <v>51</v>
      </c>
      <c r="C10" s="44">
        <v>0</v>
      </c>
      <c r="D10" s="36">
        <v>0</v>
      </c>
      <c r="E10" s="58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" t="s">
        <v>6</v>
      </c>
      <c r="O10" s="44">
        <v>51</v>
      </c>
      <c r="P10" s="44">
        <v>0</v>
      </c>
      <c r="Q10" s="36">
        <v>0</v>
      </c>
      <c r="R10" s="58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</row>
    <row r="11" spans="1:29">
      <c r="A11" s="3" t="s">
        <v>7</v>
      </c>
      <c r="B11" s="44">
        <v>57</v>
      </c>
      <c r="C11" s="44">
        <v>0</v>
      </c>
      <c r="D11" s="36">
        <v>0</v>
      </c>
      <c r="E11" s="58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" t="s">
        <v>7</v>
      </c>
      <c r="O11" s="44">
        <v>57</v>
      </c>
      <c r="P11" s="44">
        <v>0</v>
      </c>
      <c r="Q11" s="36">
        <v>0</v>
      </c>
      <c r="R11" s="58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</row>
    <row r="12" spans="1:29">
      <c r="A12" s="3" t="s">
        <v>8</v>
      </c>
      <c r="B12" s="44">
        <v>56</v>
      </c>
      <c r="C12" s="44">
        <v>1</v>
      </c>
      <c r="D12" s="36">
        <v>1.7857142857142856</v>
      </c>
      <c r="E12" s="58">
        <v>756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" t="s">
        <v>8</v>
      </c>
      <c r="O12" s="44">
        <v>56</v>
      </c>
      <c r="P12" s="44">
        <v>1</v>
      </c>
      <c r="Q12" s="36">
        <v>1.7857142857142856</v>
      </c>
      <c r="R12" s="58">
        <v>756</v>
      </c>
      <c r="S12" s="33">
        <v>0</v>
      </c>
      <c r="T12" s="33">
        <v>100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</row>
    <row r="13" spans="1:29">
      <c r="A13" s="3" t="s">
        <v>9</v>
      </c>
      <c r="B13" s="44">
        <v>38</v>
      </c>
      <c r="C13" s="44">
        <v>0</v>
      </c>
      <c r="D13" s="36">
        <v>0</v>
      </c>
      <c r="E13" s="58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" t="s">
        <v>9</v>
      </c>
      <c r="O13" s="44">
        <v>38</v>
      </c>
      <c r="P13" s="44">
        <v>0</v>
      </c>
      <c r="Q13" s="36">
        <v>0</v>
      </c>
      <c r="R13" s="58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</row>
    <row r="14" spans="1:29">
      <c r="A14" s="3" t="s">
        <v>10</v>
      </c>
      <c r="B14" s="44">
        <v>88</v>
      </c>
      <c r="C14" s="44">
        <v>0</v>
      </c>
      <c r="D14" s="36">
        <v>0</v>
      </c>
      <c r="E14" s="58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" t="s">
        <v>10</v>
      </c>
      <c r="O14" s="44">
        <v>88</v>
      </c>
      <c r="P14" s="44">
        <v>0</v>
      </c>
      <c r="Q14" s="36">
        <v>0</v>
      </c>
      <c r="R14" s="58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</row>
    <row r="15" spans="1:29">
      <c r="A15" s="3" t="s">
        <v>11</v>
      </c>
      <c r="B15" s="44">
        <v>46</v>
      </c>
      <c r="C15" s="44">
        <v>0</v>
      </c>
      <c r="D15" s="36">
        <v>0</v>
      </c>
      <c r="E15" s="58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" t="s">
        <v>11</v>
      </c>
      <c r="O15" s="44">
        <v>46</v>
      </c>
      <c r="P15" s="44">
        <v>0</v>
      </c>
      <c r="Q15" s="36">
        <v>0</v>
      </c>
      <c r="R15" s="58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</row>
    <row r="16" spans="1:29">
      <c r="A16" s="5" t="s">
        <v>12</v>
      </c>
      <c r="B16" s="45">
        <v>131</v>
      </c>
      <c r="C16" s="45">
        <v>1</v>
      </c>
      <c r="D16" s="38">
        <v>0.76335877862595414</v>
      </c>
      <c r="E16" s="58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5" t="s">
        <v>12</v>
      </c>
      <c r="O16" s="45">
        <v>131</v>
      </c>
      <c r="P16" s="45">
        <v>1</v>
      </c>
      <c r="Q16" s="38">
        <v>0.76335877862595414</v>
      </c>
      <c r="R16" s="58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</row>
    <row r="17" spans="1:29">
      <c r="A17" s="6" t="s">
        <v>13</v>
      </c>
      <c r="B17" s="46">
        <v>1002</v>
      </c>
      <c r="C17" s="46">
        <v>4</v>
      </c>
      <c r="D17" s="39">
        <v>0.39960039960039961</v>
      </c>
      <c r="E17" s="60">
        <v>765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6" t="s">
        <v>13</v>
      </c>
      <c r="O17" s="46">
        <v>1002</v>
      </c>
      <c r="P17" s="46">
        <v>4</v>
      </c>
      <c r="Q17" s="39">
        <v>0.39960039960039961</v>
      </c>
      <c r="R17" s="60">
        <v>756</v>
      </c>
      <c r="S17" s="33">
        <v>0</v>
      </c>
      <c r="T17" s="53">
        <v>100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</row>
    <row r="18" spans="1:29">
      <c r="A18" s="18" t="s">
        <v>14</v>
      </c>
      <c r="B18" s="47"/>
      <c r="C18" s="47"/>
      <c r="D18" s="40"/>
      <c r="E18" s="61"/>
      <c r="F18" s="34"/>
      <c r="G18" s="34"/>
      <c r="H18" s="34"/>
      <c r="I18" s="34"/>
      <c r="J18" s="34"/>
      <c r="K18" s="34"/>
      <c r="L18" s="34"/>
      <c r="M18" s="34"/>
      <c r="N18" s="18" t="s">
        <v>14</v>
      </c>
      <c r="O18" s="47"/>
      <c r="P18" s="47"/>
      <c r="Q18" s="40"/>
      <c r="R18" s="6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>
      <c r="A19" s="8" t="s">
        <v>15</v>
      </c>
      <c r="B19" s="48">
        <v>110</v>
      </c>
      <c r="C19" s="48">
        <v>0</v>
      </c>
      <c r="D19" s="41">
        <v>0</v>
      </c>
      <c r="E19" s="62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76">
        <v>0</v>
      </c>
      <c r="N19" s="8" t="s">
        <v>15</v>
      </c>
      <c r="O19" s="48">
        <v>110</v>
      </c>
      <c r="P19" s="48">
        <v>0</v>
      </c>
      <c r="Q19" s="41">
        <v>0</v>
      </c>
      <c r="R19" s="62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</row>
    <row r="20" spans="1:29">
      <c r="A20" s="3" t="s">
        <v>16</v>
      </c>
      <c r="B20" s="44">
        <v>191</v>
      </c>
      <c r="C20" s="44">
        <v>0</v>
      </c>
      <c r="D20" s="36">
        <v>0</v>
      </c>
      <c r="E20" s="58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76">
        <v>0</v>
      </c>
      <c r="N20" s="3" t="s">
        <v>16</v>
      </c>
      <c r="O20" s="44">
        <v>191</v>
      </c>
      <c r="P20" s="44">
        <v>0</v>
      </c>
      <c r="Q20" s="36">
        <v>0</v>
      </c>
      <c r="R20" s="58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</row>
    <row r="21" spans="1:29">
      <c r="A21" s="3" t="s">
        <v>17</v>
      </c>
      <c r="B21" s="49">
        <v>139</v>
      </c>
      <c r="C21" s="49">
        <v>1</v>
      </c>
      <c r="D21" s="42">
        <v>0.71942446043165476</v>
      </c>
      <c r="E21" s="63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76">
        <v>0</v>
      </c>
      <c r="N21" s="3" t="s">
        <v>17</v>
      </c>
      <c r="O21" s="49">
        <v>139</v>
      </c>
      <c r="P21" s="49">
        <v>1</v>
      </c>
      <c r="Q21" s="42">
        <v>0.71942446043165476</v>
      </c>
      <c r="R21" s="63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</row>
    <row r="22" spans="1:29" ht="15" thickBot="1">
      <c r="A22" s="6" t="s">
        <v>13</v>
      </c>
      <c r="B22" s="46">
        <v>440</v>
      </c>
      <c r="C22" s="46">
        <v>1</v>
      </c>
      <c r="D22" s="39">
        <v>0.22727272727272727</v>
      </c>
      <c r="E22" s="63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76">
        <v>0</v>
      </c>
      <c r="N22" s="6" t="s">
        <v>13</v>
      </c>
      <c r="O22" s="46">
        <v>440</v>
      </c>
      <c r="P22" s="46">
        <v>1</v>
      </c>
      <c r="Q22" s="39">
        <v>0.22727272727272727</v>
      </c>
      <c r="R22" s="60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</row>
    <row r="23" spans="1:29" ht="15.75" thickTop="1" thickBot="1">
      <c r="A23" s="19" t="s">
        <v>18</v>
      </c>
      <c r="B23" s="50">
        <v>1442</v>
      </c>
      <c r="C23" s="50">
        <v>5</v>
      </c>
      <c r="D23" s="43">
        <v>0.34698126301179733</v>
      </c>
      <c r="E23" s="51">
        <v>756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19" t="s">
        <v>18</v>
      </c>
      <c r="O23" s="50">
        <v>1442</v>
      </c>
      <c r="P23" s="50">
        <v>5</v>
      </c>
      <c r="Q23" s="43">
        <v>0.34698126301179733</v>
      </c>
      <c r="R23" s="51">
        <v>756</v>
      </c>
      <c r="S23" s="35">
        <v>0</v>
      </c>
      <c r="T23" s="35">
        <v>100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</row>
    <row r="24" spans="1:29" ht="15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4" t="s">
        <v>41</v>
      </c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</row>
    <row r="25" spans="1:29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</row>
    <row r="26" spans="1:29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</row>
    <row r="27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9" ht="15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9">
      <c r="A29" s="146" t="s">
        <v>35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1"/>
      <c r="L29" s="32"/>
      <c r="M29" s="32"/>
      <c r="N29" s="146" t="s">
        <v>35</v>
      </c>
      <c r="O29" s="146"/>
      <c r="P29" s="146"/>
      <c r="Q29" s="146"/>
      <c r="R29" s="146"/>
      <c r="S29" s="146"/>
      <c r="T29" s="146"/>
      <c r="U29" s="146"/>
      <c r="V29" s="146"/>
      <c r="W29" s="146"/>
      <c r="X29" s="22"/>
      <c r="Y29" s="156"/>
      <c r="Z29" s="156"/>
      <c r="AA29" s="32"/>
      <c r="AB29" s="156"/>
      <c r="AC29" s="156"/>
    </row>
  </sheetData>
  <mergeCells count="20">
    <mergeCell ref="A1:L1"/>
    <mergeCell ref="N1:AC1"/>
    <mergeCell ref="A2:L2"/>
    <mergeCell ref="N2:AC2"/>
    <mergeCell ref="A3:A4"/>
    <mergeCell ref="B3:B4"/>
    <mergeCell ref="C3:D3"/>
    <mergeCell ref="E3:E4"/>
    <mergeCell ref="N3:N4"/>
    <mergeCell ref="F3:M3"/>
    <mergeCell ref="A29:J29"/>
    <mergeCell ref="N29:W29"/>
    <mergeCell ref="Y29:Z29"/>
    <mergeCell ref="AB29:AC29"/>
    <mergeCell ref="O3:O4"/>
    <mergeCell ref="P3:Q3"/>
    <mergeCell ref="R3:R4"/>
    <mergeCell ref="S3:AC3"/>
    <mergeCell ref="A25:L25"/>
    <mergeCell ref="N25:X25"/>
  </mergeCells>
  <pageMargins left="0.7" right="0.7" top="0.75" bottom="0.75" header="0.3" footer="0.3"/>
  <pageSetup paperSize="9" scale="5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27</vt:lpstr>
      <vt:lpstr>28</vt:lpstr>
      <vt:lpstr>24</vt:lpstr>
      <vt:lpstr>24 (2)</vt:lpstr>
      <vt:lpstr>24 (3)</vt:lpstr>
      <vt:lpstr>24 (4)</vt:lpstr>
      <vt:lpstr>24 (5)</vt:lpstr>
      <vt:lpstr>24(6)</vt:lpstr>
      <vt:lpstr>24(7)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Administrator</cp:lastModifiedBy>
  <cp:lastPrinted>2016-02-11T05:19:19Z</cp:lastPrinted>
  <dcterms:created xsi:type="dcterms:W3CDTF">2014-03-25T09:31:32Z</dcterms:created>
  <dcterms:modified xsi:type="dcterms:W3CDTF">2016-02-11T05:19:20Z</dcterms:modified>
</cp:coreProperties>
</file>